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591"/>
  </bookViews>
  <sheets>
    <sheet name="Радиаторы" sheetId="1" r:id="rId1"/>
    <sheet name="Котлы" sheetId="4" r:id="rId2"/>
    <sheet name="Арматура" sheetId="5" r:id="rId3"/>
  </sheets>
  <calcPr calcId="114210" refMode="R1C1"/>
</workbook>
</file>

<file path=xl/calcChain.xml><?xml version="1.0" encoding="utf-8"?>
<calcChain xmlns="http://schemas.openxmlformats.org/spreadsheetml/2006/main">
  <c r="F101" i="4"/>
  <c r="G101"/>
  <c r="F102"/>
  <c r="G102"/>
  <c r="F103"/>
  <c r="G103"/>
  <c r="F104"/>
  <c r="G104"/>
  <c r="F106"/>
  <c r="G106"/>
  <c r="F107"/>
  <c r="G107"/>
  <c r="F108"/>
  <c r="G108"/>
  <c r="F109"/>
  <c r="G109"/>
  <c r="F110"/>
  <c r="G110"/>
  <c r="F111"/>
  <c r="G111"/>
  <c r="F113"/>
  <c r="G113"/>
  <c r="F114"/>
  <c r="G114"/>
  <c r="F115"/>
  <c r="G115"/>
  <c r="F116"/>
  <c r="G116"/>
  <c r="F117"/>
  <c r="G117"/>
  <c r="F118"/>
  <c r="G118"/>
  <c r="F119"/>
  <c r="G119"/>
  <c r="F121"/>
  <c r="G121"/>
  <c r="F122"/>
  <c r="G122"/>
  <c r="F123"/>
  <c r="G123"/>
  <c r="F124"/>
  <c r="G124"/>
  <c r="F125"/>
  <c r="G125"/>
  <c r="F126"/>
  <c r="G126"/>
  <c r="F100"/>
  <c r="G100"/>
</calcChain>
</file>

<file path=xl/sharedStrings.xml><?xml version="1.0" encoding="utf-8"?>
<sst xmlns="http://schemas.openxmlformats.org/spreadsheetml/2006/main" count="711" uniqueCount="336">
  <si>
    <t>Радиатор алюминиевый ECO AL350-80 (Lammin)</t>
  </si>
  <si>
    <t>Радиатор алюминиевый ECO AL500-80 (Lammin)</t>
  </si>
  <si>
    <t>Радиатор биметаллический ECO BM350-80 (Lammin)</t>
  </si>
  <si>
    <t>Радиатор биметаллический ECO BM500-80 (Lammin)</t>
  </si>
  <si>
    <t>Наименование</t>
  </si>
  <si>
    <t>Lammin</t>
  </si>
  <si>
    <t>№</t>
  </si>
  <si>
    <t>Радиатор аллюминиевый "AQUAPROM"AL-500/80</t>
  </si>
  <si>
    <t>Радиатор аллюминиевый "AQUAPROM"AL-350/80</t>
  </si>
  <si>
    <t>Радиатор биметаллалический "AQUAPROM"BI-350/80</t>
  </si>
  <si>
    <t>Радиатор биметаллический "AQUAPROM"BI-500/80</t>
  </si>
  <si>
    <t>FIRENZE</t>
  </si>
  <si>
    <t>Радиатор алюминиевый FIRENZE FH CALORE 500/80</t>
  </si>
  <si>
    <t>Радиатор биметаллический FIRENZE FH GRAND 500/80</t>
  </si>
  <si>
    <t>FOSTER</t>
  </si>
  <si>
    <t>Радиатор алюминиевый FOSTER SOLID 500/80</t>
  </si>
  <si>
    <t>Радиатор биметаллический FOSTER Stansted 500/80</t>
  </si>
  <si>
    <t>Комплект для монтажа радиаторов</t>
  </si>
  <si>
    <t>Биметаллические и алюминиевые радиаторы</t>
  </si>
  <si>
    <t>Монтажный комплект 1/2 (Lammin) шт</t>
  </si>
  <si>
    <t>Кронштейн универсальный угловой шт</t>
  </si>
  <si>
    <t>Кронштейн с дюбелем 7.2х170 шт</t>
  </si>
  <si>
    <t>Монтажный комплект 3/4 (Lammin) шт</t>
  </si>
  <si>
    <t>Розничная цена*</t>
  </si>
  <si>
    <t>Ogint</t>
  </si>
  <si>
    <t>Радиатор алюминиевый Ogint Delta Plus 500/80</t>
  </si>
  <si>
    <t>Радиатор алюминиевый Ogint Delta Plus 350/80</t>
  </si>
  <si>
    <t>Радиатор алюминиевый БТМ (Белая упаковка) 500/80</t>
  </si>
  <si>
    <t>Радиатор биметаллический БТМ (Белая упаковка) 500/80</t>
  </si>
  <si>
    <t>БТМ</t>
  </si>
  <si>
    <t>Базовая цена**</t>
  </si>
  <si>
    <t>Оптовая цена***</t>
  </si>
  <si>
    <t>Радиатор биметаллический Ogint Ultra Plus 500/80</t>
  </si>
  <si>
    <t>Радиатор биметаллический Ogint Ultra Plus 350/80</t>
  </si>
  <si>
    <t>Радиатор алюминиевый Ogint Classic 500/96</t>
  </si>
  <si>
    <t>Радиатор алюминиевый Ogint Classic 200/96</t>
  </si>
  <si>
    <t>Комплект монтажный, 15 мм, 7 предметов</t>
  </si>
  <si>
    <t>Комплект монтажный, 20 мм, 7 предметов</t>
  </si>
  <si>
    <t>Комплект монтажный, 15 мм, 13 предметов</t>
  </si>
  <si>
    <t>Комплект монтажный, 20 мм, 13 предметов</t>
  </si>
  <si>
    <t>* при покупке до 100 секций</t>
  </si>
  <si>
    <t>** при покупке от 100 до 500 секций</t>
  </si>
  <si>
    <t>*** при покупке более 500 секций</t>
  </si>
  <si>
    <t>Артикул</t>
  </si>
  <si>
    <t>Валюта</t>
  </si>
  <si>
    <t>Единицы</t>
  </si>
  <si>
    <t>Розничная цена</t>
  </si>
  <si>
    <t>Настенные газовы котлы SIME (Италия)</t>
  </si>
  <si>
    <t>BRAVA ONE двухконтурные котлы с раздельными теплообменниками</t>
  </si>
  <si>
    <t>BRAVA ONE 25 BF</t>
  </si>
  <si>
    <t>Настенный двухконтурный котел 23,7 кВт, закр.камера</t>
  </si>
  <si>
    <t>EUR</t>
  </si>
  <si>
    <t>шт.</t>
  </si>
  <si>
    <t>BRAVA ONE 25 OF</t>
  </si>
  <si>
    <t>Настенный двухконтурный котел 23 кВт, откр.камера</t>
  </si>
  <si>
    <t>BRAVA ONE 30 BF</t>
  </si>
  <si>
    <t>Настенный двухконтурный котел 28,1 кВт, закр.камера</t>
  </si>
  <si>
    <t>BRAVA SLIM двухконтурные котлы с раздельными теплообменниками</t>
  </si>
  <si>
    <t>BRAVA SLIM 25 BF</t>
  </si>
  <si>
    <t>BRAVA SLIM 30 BF</t>
  </si>
  <si>
    <t>BRAVA SLIM 40 BF</t>
  </si>
  <si>
    <t>Настенный двухконтурный котел 37,2 кВт, закр.камера</t>
  </si>
  <si>
    <t>FORMAT DGT двухконтурные котлы с раздельными теплообменниками</t>
  </si>
  <si>
    <t xml:space="preserve">FORMAT DGT 25 BF </t>
  </si>
  <si>
    <t>Настенный двухконтурный котел 23,6 кВт, закр.камера</t>
  </si>
  <si>
    <t xml:space="preserve">FORMAT DGT 25 OF </t>
  </si>
  <si>
    <t>Настенный двухконтурный котел 22,8 кВт, откр.камера</t>
  </si>
  <si>
    <t>FORMAT DGT 30 BF</t>
  </si>
  <si>
    <t>Настенный двухконтурный котел 27,8 кВт, закр.камера</t>
  </si>
  <si>
    <t>METROPOLIS DGT двухконтурные котлы с битермическим теплообменником</t>
  </si>
  <si>
    <t xml:space="preserve">METROPOLIS DGT 25 BF </t>
  </si>
  <si>
    <t>METROPOLIS DGT 25 BF DIN</t>
  </si>
  <si>
    <t xml:space="preserve">METROPOLIS DGT 25 OF </t>
  </si>
  <si>
    <t>METROPOLIS DGT 25 OF DIN</t>
  </si>
  <si>
    <t xml:space="preserve">METROPOLIS DGT 30 BF </t>
  </si>
  <si>
    <t>METROPOLIS DGT 30 BF DIN</t>
  </si>
  <si>
    <t>MURELLE EV</t>
  </si>
  <si>
    <t xml:space="preserve">MURELLE EV 20 BFT </t>
  </si>
  <si>
    <t>Настенный одноконтурный котел 19,8 кВт, закр.камера</t>
  </si>
  <si>
    <t xml:space="preserve">MURELLE EV 25 BF </t>
  </si>
  <si>
    <t xml:space="preserve">MURELLE EV 25 BFT </t>
  </si>
  <si>
    <t>Настенный одноконтурный котел 23,7 кВт, закр.камера</t>
  </si>
  <si>
    <t xml:space="preserve">MURELLE EV 25 OF </t>
  </si>
  <si>
    <t xml:space="preserve">MURELLE EV 25/55 BF </t>
  </si>
  <si>
    <t>Настенный двухконтурный котел 25,1 кВт, встроенный бойлер 55 л, закр.камера</t>
  </si>
  <si>
    <t xml:space="preserve">MURELLE EV 25/55 OF </t>
  </si>
  <si>
    <t>Настенный двухконтурный котел 23 кВт, встроенный бойлер 55 л, откр.камера</t>
  </si>
  <si>
    <t xml:space="preserve">MURELLE EV 30 BF </t>
  </si>
  <si>
    <t>Настенный двухконтурный котел 28 кВт, закр.камера</t>
  </si>
  <si>
    <t xml:space="preserve">MURELLE EV 30 OF </t>
  </si>
  <si>
    <t>Настенный двухконтурный котел 27 кВт, откр.камера</t>
  </si>
  <si>
    <t xml:space="preserve">MURELLE EV 30/55 BF </t>
  </si>
  <si>
    <t>Настенный двухконтурный котел 29,8 кВт, встроенный бойлер 55 л, закр.камера</t>
  </si>
  <si>
    <t xml:space="preserve">MURELLE EV 35 BF </t>
  </si>
  <si>
    <t>Настенный двухконтурный котел 32,4 кВт, закр.камера</t>
  </si>
  <si>
    <t>RMG напольные газовые котлы с атмосферной 2-ст. горелкой</t>
  </si>
  <si>
    <t>RMG 100 MK.II</t>
  </si>
  <si>
    <t>Котел напольный 98 кВт</t>
  </si>
  <si>
    <t>RMG 110 MK II</t>
  </si>
  <si>
    <t>Котел напольный  110 кВт</t>
  </si>
  <si>
    <t>RMG 70 MK.II</t>
  </si>
  <si>
    <t>Котел напольный 70 кВт</t>
  </si>
  <si>
    <t>RMG 80 MK.II</t>
  </si>
  <si>
    <t>Котел напольный 80 кВт</t>
  </si>
  <si>
    <t>RMG 90 MK.II</t>
  </si>
  <si>
    <t>Котел напольный 90 кВт</t>
  </si>
  <si>
    <t>RS напольные газовые котлы с атмосферной 2-ст. горелкой</t>
  </si>
  <si>
    <t>RS 129 MK II</t>
  </si>
  <si>
    <t>Котел напольный 129 кВт</t>
  </si>
  <si>
    <t>RS 151 MK II</t>
  </si>
  <si>
    <t>Котел напольный 151 кВт</t>
  </si>
  <si>
    <t>RS 172 MK II</t>
  </si>
  <si>
    <t>Котел напольный 172 кВт</t>
  </si>
  <si>
    <t>RS 194 MK II</t>
  </si>
  <si>
    <t>Котел напольный 194 кВт</t>
  </si>
  <si>
    <t>RS 215 MK II</t>
  </si>
  <si>
    <t>Котел напольный 215 кВт</t>
  </si>
  <si>
    <t>RS 237 MK II</t>
  </si>
  <si>
    <t>Котел напольный 237 кВт</t>
  </si>
  <si>
    <t>RS 258 MK II</t>
  </si>
  <si>
    <t>Котел напольный 258 кВт</t>
  </si>
  <si>
    <t>RS 279 MK II</t>
  </si>
  <si>
    <t>Котел напольный 279 кВт</t>
  </si>
  <si>
    <t>RX TP напольные газовые энергонезависимые котлы</t>
  </si>
  <si>
    <t>RX 19 TP</t>
  </si>
  <si>
    <t>Котел напольный 22 кВт</t>
  </si>
  <si>
    <t>RX 26 TP</t>
  </si>
  <si>
    <t>Котел напольный 31 кВт</t>
  </si>
  <si>
    <t>RX 37 TP</t>
  </si>
  <si>
    <t>Котел напольный 39 кВт</t>
  </si>
  <si>
    <t>RX 48 TP</t>
  </si>
  <si>
    <t>Котел напольный 49 кВт</t>
  </si>
  <si>
    <t>RX 55 TP</t>
  </si>
  <si>
    <t>Котел напольный 61 кВт</t>
  </si>
  <si>
    <t>RX напольные газовые котлы с атмосферной 1-ст. горелкой</t>
  </si>
  <si>
    <t>RX 19 CE IONO</t>
  </si>
  <si>
    <t>Котел напольный газовый 22 кВт с атмосферной горелкой</t>
  </si>
  <si>
    <t xml:space="preserve">RX 26 BF </t>
  </si>
  <si>
    <t>Котел напольный газовый 31 кВт с закр.камерой</t>
  </si>
  <si>
    <t>RX 26 CE IONO</t>
  </si>
  <si>
    <t>Котел напольный газовый 30,5 кВт с атмосферной горелкой</t>
  </si>
  <si>
    <t>RX 37 CE IONO</t>
  </si>
  <si>
    <t>Котел напольный газовый 39,1 кВт с атмосферной горелкой</t>
  </si>
  <si>
    <t>RX 48 CE IONO</t>
  </si>
  <si>
    <t>Котел напольный газовый 48,8 кВт с атмосферной горелкой</t>
  </si>
  <si>
    <t>RX 55 CE IONO</t>
  </si>
  <si>
    <t>Котел напольный газовый 60,7 кВт с атмосферной горелкой</t>
  </si>
  <si>
    <t>Напольные газовые котлы SIME (Иалия)</t>
  </si>
  <si>
    <t>AQUAPROM</t>
  </si>
  <si>
    <t>1R6 OF</t>
  </si>
  <si>
    <t>Котел  напольный 65 кВт</t>
  </si>
  <si>
    <t>1R7 OF</t>
  </si>
  <si>
    <t>Котел  напольный 74 кВт</t>
  </si>
  <si>
    <t>1R8 OF</t>
  </si>
  <si>
    <t>Котел  напольный 84 кВт</t>
  </si>
  <si>
    <t>1R9  OF</t>
  </si>
  <si>
    <t>Котел напольный 93 кВт</t>
  </si>
  <si>
    <t>2R</t>
  </si>
  <si>
    <t>2R10 OF</t>
  </si>
  <si>
    <t>Котел напольный 180 кВт</t>
  </si>
  <si>
    <t>2R11 OF</t>
  </si>
  <si>
    <t>Котел напольный 198 кВт</t>
  </si>
  <si>
    <t>2R12 OF</t>
  </si>
  <si>
    <t>Котел напольный 213 кВт</t>
  </si>
  <si>
    <t>2R13 OF</t>
  </si>
  <si>
    <t>Котел напольный 230 кВт</t>
  </si>
  <si>
    <t>2R14 OF</t>
  </si>
  <si>
    <t>Котел напольный 249 кВт</t>
  </si>
  <si>
    <t>2R15 OF</t>
  </si>
  <si>
    <t>Котел напольный 267 кВт</t>
  </si>
  <si>
    <t>2R6 OF</t>
  </si>
  <si>
    <t>Котел  напольный 100 кВт</t>
  </si>
  <si>
    <t>2R7 OF</t>
  </si>
  <si>
    <t>Котел напольный 124 кВт</t>
  </si>
  <si>
    <t>2R8 OF</t>
  </si>
  <si>
    <t>Котел напольный 147 кВт</t>
  </si>
  <si>
    <t>2R9 OF</t>
  </si>
  <si>
    <t>Котел напольный 165 кВт</t>
  </si>
  <si>
    <t>Rondo</t>
  </si>
  <si>
    <t>Rondo 5</t>
  </si>
  <si>
    <t>Котел  напольный 40 кВт</t>
  </si>
  <si>
    <t>Rondo' 3 OF</t>
  </si>
  <si>
    <t>Котел  напольный 23 кВт</t>
  </si>
  <si>
    <t>Rondo' 4 OF</t>
  </si>
  <si>
    <t>Котел  напольный 31 кВт</t>
  </si>
  <si>
    <t>Rondo' 6 OF</t>
  </si>
  <si>
    <t>Котел  напольный 48 кВт</t>
  </si>
  <si>
    <t>Rondo' 7 OF</t>
  </si>
  <si>
    <t>Котел  напольный 58 кВт</t>
  </si>
  <si>
    <t>Универсальные котлы</t>
  </si>
  <si>
    <t>1R</t>
  </si>
  <si>
    <t>Базовая цена*</t>
  </si>
  <si>
    <t>Оптовая цена**</t>
  </si>
  <si>
    <t>Solida EV твердотопливные котлы с расширенной топкой</t>
  </si>
  <si>
    <t>SOLIDA EV 3</t>
  </si>
  <si>
    <t>Котел  одноконтурный</t>
  </si>
  <si>
    <t>SOLIDA EV 4</t>
  </si>
  <si>
    <t>SOLIDA EV 5</t>
  </si>
  <si>
    <t>SOLIDA EV 6</t>
  </si>
  <si>
    <t>SOLIDA EV 7</t>
  </si>
  <si>
    <t>Solida New твердотопливные котлы</t>
  </si>
  <si>
    <t>Sime Solida 3</t>
  </si>
  <si>
    <t>Котел  одноконтурный твердотопливный 16,3 кВт</t>
  </si>
  <si>
    <t>Sime Solida 4</t>
  </si>
  <si>
    <t>Котел  одноконтурный твердотопливный 20,9 кВт</t>
  </si>
  <si>
    <t>Sime Solida 5</t>
  </si>
  <si>
    <t>Котел  одноконтурный твердотопливный 25,6 кВт</t>
  </si>
  <si>
    <t>Sime Solida 6</t>
  </si>
  <si>
    <t>Котел  одноконтурный твердотопливный 30,2 кВт</t>
  </si>
  <si>
    <t>Sime Solida 7</t>
  </si>
  <si>
    <t>Котел  одноконтурный твердотопливный 34,9 кВт</t>
  </si>
  <si>
    <t>Sime Solida 8</t>
  </si>
  <si>
    <t>Котел  одноконтурный твердотопливный 39,5 кВт</t>
  </si>
  <si>
    <t>Solida PL пеллетные котлы</t>
  </si>
  <si>
    <t>KIT Pellet Solida 5 PL</t>
  </si>
  <si>
    <t>Набор для пеллет Solida 5 PL</t>
  </si>
  <si>
    <t>KIT Pellet Solida 8 PL</t>
  </si>
  <si>
    <t>Набор для пеллет Solida 8 PL</t>
  </si>
  <si>
    <t>Pellet storage tank 200 l</t>
  </si>
  <si>
    <t>Бункер для пеллет Solida PL 200л.</t>
  </si>
  <si>
    <t>Pellet storage tank 300 l</t>
  </si>
  <si>
    <t>Бункер для пеллет Solida PL 300л.</t>
  </si>
  <si>
    <t>Pellet storage tank 500 l</t>
  </si>
  <si>
    <t>Бункер для пеллет Solida PL 500л.</t>
  </si>
  <si>
    <t>Solida 5 PL</t>
  </si>
  <si>
    <t>Котел пеллетный 26 кВт</t>
  </si>
  <si>
    <t>Solida 8 PL</t>
  </si>
  <si>
    <t>Котел пеллетный 40 кВт</t>
  </si>
  <si>
    <t>Solida твердотопливные котлы</t>
  </si>
  <si>
    <t>Solida 3</t>
  </si>
  <si>
    <t>Solida 4</t>
  </si>
  <si>
    <t>Solida 5</t>
  </si>
  <si>
    <t>Solida 6</t>
  </si>
  <si>
    <t>Solida 7</t>
  </si>
  <si>
    <t>Solida 8</t>
  </si>
  <si>
    <t>Твердотопливные котлы</t>
  </si>
  <si>
    <t xml:space="preserve">Клапан c термостатической головкой </t>
  </si>
  <si>
    <t>Клапан c термостатической головкой прямой 1/2"</t>
  </si>
  <si>
    <t>шт</t>
  </si>
  <si>
    <t>Клапан c термостатической головкой прямой 3/4"</t>
  </si>
  <si>
    <t>Клапан c термостатической головкой угловой 1/2"</t>
  </si>
  <si>
    <t>Клапан c термостатической головкой угловой 3/4"</t>
  </si>
  <si>
    <t>Термостатический комплект для радиатора</t>
  </si>
  <si>
    <t>Термостатический комплект для радиатора прямой 1/2"</t>
  </si>
  <si>
    <t>комп.</t>
  </si>
  <si>
    <t>Термостатический комплект для радиатора угловой 1/2"</t>
  </si>
  <si>
    <t>Вентиль для радиаторов</t>
  </si>
  <si>
    <t>Угловой 1/2" нижний, под шестиграник</t>
  </si>
  <si>
    <t>Угловой 3/4" нижний, под шестиграник</t>
  </si>
  <si>
    <t>Прямой 1/2" нижний, под шестиграник</t>
  </si>
  <si>
    <t>Прямой 3/4" нижний, под шестиграник</t>
  </si>
  <si>
    <t>Мультифлекс (узел нижнего подкл-я) прямой</t>
  </si>
  <si>
    <t>Узел для нижнего подкл-я прямой, эконом</t>
  </si>
  <si>
    <t>Мультифлекс (узел нижнего подкл-я) угловой</t>
  </si>
  <si>
    <t>Узел для нижнего подкл-я угловой, эконом</t>
  </si>
  <si>
    <t>Резьбозажимное соединение для стальных трубок</t>
  </si>
  <si>
    <t>Г-образная трубая,  16, нерж. 25см</t>
  </si>
  <si>
    <t>Регулировочный вентиль верхний угл. 1/2"</t>
  </si>
  <si>
    <t>Регулировочный вентиль нижний угл. 1/2"</t>
  </si>
  <si>
    <t>Регулировочный вентиль верхний угл. 3/4"</t>
  </si>
  <si>
    <t>Регулировочный вентиль нижний угл. 3/4"</t>
  </si>
  <si>
    <t>Регулировочный вентиль прямой верхний 1/2"</t>
  </si>
  <si>
    <t>Регулировочный вентиль прямой нижний 1/2"</t>
  </si>
  <si>
    <t>Регулировочный вентиль прямой верхний 3/4"</t>
  </si>
  <si>
    <t>Регулировочный вентиль прямой нижний 3/4"</t>
  </si>
  <si>
    <t>Термоголовка</t>
  </si>
  <si>
    <t>Термоголовка белый пластик</t>
  </si>
  <si>
    <t>Термоголовка белый-хром.метал</t>
  </si>
  <si>
    <t>Термоголовка белый пластик с погружной гильзой</t>
  </si>
  <si>
    <t>Сервопривод для винтеля, нормальный закрытый, 230V</t>
  </si>
  <si>
    <t>Регулировочный вентиль</t>
  </si>
  <si>
    <t>Упаковка</t>
  </si>
  <si>
    <t>USD</t>
  </si>
  <si>
    <t>* при стоимости покупки менее 30 тысяч рублей</t>
  </si>
  <si>
    <t>** при стоимости покупки от 30 до 80 тысяч рублей</t>
  </si>
  <si>
    <t>*** при стоимости покупки свыше 80 тысяч рублей</t>
  </si>
  <si>
    <t>Кран шаровой 1/2" г-г бабочка, полный проход</t>
  </si>
  <si>
    <t>Кран шаровой 3/4" г-г бабоачка, полный проход</t>
  </si>
  <si>
    <t>Кран шаровой 1" г-г бабочка, полный проход</t>
  </si>
  <si>
    <t>Кран шаровой 1/2" г-ш бабочка, полный проход</t>
  </si>
  <si>
    <t>Кран шаровой 3/4" г-ш бабочка полный проход</t>
  </si>
  <si>
    <t>Кран шаровой 1" г-ш бабочка, полный проход</t>
  </si>
  <si>
    <t>Кран шаровой 1/2" ш-ш бабочка, полный проход</t>
  </si>
  <si>
    <t>Кран шаровой 3/4" ш-ш бабочка, полный проход</t>
  </si>
  <si>
    <t>Кран шаровой с американкой 1/2",бабочка, полн. проход</t>
  </si>
  <si>
    <t>Кран шаровой с американкой 3/4",бабочка, полн. проход</t>
  </si>
  <si>
    <t>Кран шаровой с американкой 1",бабочка, полн. проход</t>
  </si>
  <si>
    <t>Кран шаровой 1/2" г-г рычаг, полн. проход</t>
  </si>
  <si>
    <t>Кран шаровой 3/4" г-г рычаг, полн. проход</t>
  </si>
  <si>
    <t>Кран шаровой 1" г-г рычаг, полн. проход</t>
  </si>
  <si>
    <t>Кран шаровой 11/4" г-г рычаг, полн. проход</t>
  </si>
  <si>
    <t>Кран шаровой 11/2" г-г рычаг, полн. проход</t>
  </si>
  <si>
    <t>Кран шаровой 2" г-г рычаг, полн. проход</t>
  </si>
  <si>
    <t>Кран шаровой 1/2" г-ш рычаг, полн. проход</t>
  </si>
  <si>
    <t>Кран шаровой 3/4" г-ш рычаг, полн. проход</t>
  </si>
  <si>
    <t>Кран шаровой 1" г-ш рычаг, полн. проход</t>
  </si>
  <si>
    <t>Кран шаровой 11/4" г-ш рычаг, полн. проход</t>
  </si>
  <si>
    <t>Кран шаровой 11/2" г-ш рычаг, полн. проход</t>
  </si>
  <si>
    <t>Кран шаровой 2" г-ш рычаг, полн. проход</t>
  </si>
  <si>
    <t>Кран шаровой 1/2" ш-ш рычаг, полн. проход</t>
  </si>
  <si>
    <t>Кран шаровой 3/4" ш-ш рычаг, полн. проход</t>
  </si>
  <si>
    <t>Никелированный-латунный</t>
  </si>
  <si>
    <t>Кран шаровой 1/2" г-г бабочка, полный проход, никел.</t>
  </si>
  <si>
    <t>Кран шаровой 3/4" г-г бабочка, полный проход, никел.</t>
  </si>
  <si>
    <t>Кран шаровой 1" г-г бабочка, полный проход, никел.</t>
  </si>
  <si>
    <t>Кран шаровой 1/2" г-ш бабочка, полный проход, никел.</t>
  </si>
  <si>
    <t>Кран шаровой 3/4" г-ш бабочка полный проход, никел.</t>
  </si>
  <si>
    <t>Кран шаровой 1" г-ш бабочка, полный проход, никел.</t>
  </si>
  <si>
    <t>Кран шаровой 1/2" ш-ш бабочка, полный проход, никел.</t>
  </si>
  <si>
    <t>Кран с амер-кой прям. 1/2",баб., полн. проход, никел.</t>
  </si>
  <si>
    <t>Кран с амер-кой прям. 3/4",баб., полн. проход, никел.</t>
  </si>
  <si>
    <t>Кран с амер-кой прям. 1",баб., полн. проход, никел.</t>
  </si>
  <si>
    <t>Кран с амер-кой прям. 11/4",рычаг, полн. проход, никел.</t>
  </si>
  <si>
    <t>Кран с амер-кой угл. 1/2" г-ш баб. полн. проход никел.</t>
  </si>
  <si>
    <t>Кран с амер-кой угл. 3/4" г-ш баб. полн. проход никел.</t>
  </si>
  <si>
    <t>Кран с амер-кой угл. 1" г-ш баб. полн. проход никел.</t>
  </si>
  <si>
    <t>Кран шаровой 1/2" г-г рычаг, полн. проход, никел.</t>
  </si>
  <si>
    <t>Кран шаровой 3/4" г-г рычаг, полн. проход, никел.</t>
  </si>
  <si>
    <t>Кран шаровой 1" г-г рычаг, полн. проход, никел.</t>
  </si>
  <si>
    <t>Кран шаровой 11/4" г-г рычаг, полн. проход, никел.</t>
  </si>
  <si>
    <t>Кран шаровой 11/2" г-г рычаг, полн. проход, никел.</t>
  </si>
  <si>
    <t>Кран шаровой 2" г-г рычаг, полн. проход, никел.</t>
  </si>
  <si>
    <t>Кран шаровой 1/2" г-ш рычаг, полн. проход, никел.</t>
  </si>
  <si>
    <t>Кран шаровой 3/4" г-ш рычаг, полн. проход, никел.</t>
  </si>
  <si>
    <t>Кран шаровой 1" г-ш рычаг, полн. проход, никел.</t>
  </si>
  <si>
    <t>Кран шаровой 11/4" г-ш рычаг, полн. проход, никел.</t>
  </si>
  <si>
    <t>Кран шаровой 11/2" г-ш рычаг, полн. проход, никел.</t>
  </si>
  <si>
    <t>Кран шаровой 2" г-ш рычаг, полн. проход, никел.</t>
  </si>
  <si>
    <t>Краны шаровые</t>
  </si>
  <si>
    <t>Латунный</t>
  </si>
  <si>
    <t>* при стоимости покупки от 50 до 150 тысяч рублей</t>
  </si>
  <si>
    <t>* при стоимости покупки свыше 150 тысяч рублей</t>
  </si>
  <si>
    <t xml:space="preserve">ООО "Мультипласт Групп" </t>
  </si>
  <si>
    <t>Москва, 15-й км Семфиропольского ш., база ПТСБ</t>
  </si>
  <si>
    <t>Тел. : (925) 305-12-20</t>
  </si>
  <si>
    <t>www.multiplast.ru
E-mail: andriannow@gmail.com</t>
  </si>
</sst>
</file>

<file path=xl/styles.xml><?xml version="1.0" encoding="utf-8"?>
<styleSheet xmlns="http://schemas.openxmlformats.org/spreadsheetml/2006/main">
  <numFmts count="4">
    <numFmt numFmtId="164" formatCode="#,##0.00\ [$USD]"/>
    <numFmt numFmtId="165" formatCode="#,##0.00\ [$RUR]"/>
    <numFmt numFmtId="166" formatCode="#,##0.00_р_."/>
    <numFmt numFmtId="167" formatCode="d\ mmmm&quot;, &quot;yyyy"/>
  </numFmts>
  <fonts count="19">
    <font>
      <sz val="11"/>
      <color theme="1"/>
      <name val="Calibri"/>
      <family val="2"/>
      <charset val="204"/>
      <scheme val="minor"/>
    </font>
    <font>
      <sz val="11"/>
      <color indexed="8"/>
      <name val="Arial cyr"/>
      <charset val="204"/>
    </font>
    <font>
      <sz val="8"/>
      <name val="Calibri"/>
      <family val="2"/>
      <charset val="204"/>
    </font>
    <font>
      <sz val="72"/>
      <color indexed="53"/>
      <name val="Arial cyr"/>
      <charset val="204"/>
    </font>
    <font>
      <i/>
      <sz val="72"/>
      <color indexed="10"/>
      <name val="Arial cyr"/>
      <charset val="204"/>
    </font>
    <font>
      <sz val="72"/>
      <color indexed="8"/>
      <name val="Arial cyr"/>
      <charset val="204"/>
    </font>
    <font>
      <sz val="72"/>
      <color indexed="56"/>
      <name val="Arial cyr"/>
      <charset val="204"/>
    </font>
    <font>
      <sz val="72"/>
      <color indexed="61"/>
      <name val="Arial cyr"/>
      <charset val="204"/>
    </font>
    <font>
      <sz val="11"/>
      <color indexed="61"/>
      <name val="Arial cyr"/>
      <charset val="204"/>
    </font>
    <font>
      <sz val="72"/>
      <color indexed="62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1"/>
      <color indexed="8"/>
      <name val="Arial cyr"/>
      <charset val="204"/>
    </font>
    <font>
      <b/>
      <sz val="10"/>
      <name val="Arial Cyr"/>
      <family val="2"/>
      <charset val="204"/>
    </font>
    <font>
      <b/>
      <u/>
      <sz val="10"/>
      <name val="Arial Cyr"/>
      <family val="2"/>
      <charset val="204"/>
    </font>
    <font>
      <b/>
      <u/>
      <sz val="9"/>
      <name val="Arial Cyr"/>
      <family val="2"/>
      <charset val="204"/>
    </font>
    <font>
      <b/>
      <sz val="11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6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2" fillId="0" borderId="0" xfId="1" applyFont="1" applyFill="1"/>
    <xf numFmtId="0" fontId="12" fillId="0" borderId="1" xfId="1" applyNumberFormat="1" applyFont="1" applyFill="1" applyBorder="1" applyAlignment="1">
      <alignment horizontal="left" vertical="top" wrapText="1"/>
    </xf>
    <xf numFmtId="0" fontId="12" fillId="0" borderId="1" xfId="1" applyNumberFormat="1" applyFont="1" applyFill="1" applyBorder="1" applyAlignment="1">
      <alignment horizontal="center" vertical="top" wrapText="1"/>
    </xf>
    <xf numFmtId="2" fontId="12" fillId="0" borderId="1" xfId="1" applyNumberFormat="1" applyFont="1" applyFill="1" applyBorder="1" applyAlignment="1">
      <alignment horizontal="center" vertical="top" wrapText="1"/>
    </xf>
    <xf numFmtId="0" fontId="12" fillId="0" borderId="0" xfId="1" applyFont="1" applyFill="1" applyAlignment="1">
      <alignment horizontal="left"/>
    </xf>
    <xf numFmtId="0" fontId="12" fillId="0" borderId="0" xfId="1" applyFont="1" applyFill="1" applyAlignment="1">
      <alignment horizontal="center"/>
    </xf>
    <xf numFmtId="0" fontId="12" fillId="0" borderId="5" xfId="1" applyNumberFormat="1" applyFont="1" applyFill="1" applyBorder="1" applyAlignment="1">
      <alignment horizontal="left" vertical="top" wrapText="1"/>
    </xf>
    <xf numFmtId="2" fontId="12" fillId="0" borderId="8" xfId="1" applyNumberFormat="1" applyFont="1" applyFill="1" applyBorder="1" applyAlignment="1">
      <alignment horizontal="center" vertical="top" wrapText="1"/>
    </xf>
    <xf numFmtId="0" fontId="12" fillId="0" borderId="6" xfId="1" applyNumberFormat="1" applyFont="1" applyFill="1" applyBorder="1" applyAlignment="1">
      <alignment horizontal="left" vertical="top" wrapText="1"/>
    </xf>
    <xf numFmtId="0" fontId="12" fillId="0" borderId="2" xfId="1" applyNumberFormat="1" applyFont="1" applyFill="1" applyBorder="1" applyAlignment="1">
      <alignment horizontal="center" vertical="top" wrapText="1"/>
    </xf>
    <xf numFmtId="0" fontId="12" fillId="0" borderId="10" xfId="1" applyFont="1" applyFill="1" applyBorder="1" applyAlignment="1">
      <alignment horizontal="center"/>
    </xf>
    <xf numFmtId="0" fontId="12" fillId="0" borderId="2" xfId="1" applyNumberFormat="1" applyFont="1" applyFill="1" applyBorder="1" applyAlignment="1">
      <alignment horizontal="left" vertical="top" wrapText="1"/>
    </xf>
    <xf numFmtId="0" fontId="12" fillId="0" borderId="10" xfId="1" applyFont="1" applyFill="1" applyBorder="1"/>
    <xf numFmtId="0" fontId="12" fillId="0" borderId="11" xfId="1" applyNumberFormat="1" applyFont="1" applyFill="1" applyBorder="1" applyAlignment="1">
      <alignment horizontal="left" vertical="top" wrapText="1"/>
    </xf>
    <xf numFmtId="0" fontId="12" fillId="0" borderId="12" xfId="1" applyNumberFormat="1" applyFont="1" applyFill="1" applyBorder="1" applyAlignment="1">
      <alignment horizontal="left" vertical="top" wrapText="1"/>
    </xf>
    <xf numFmtId="0" fontId="12" fillId="0" borderId="12" xfId="1" applyNumberFormat="1" applyFont="1" applyFill="1" applyBorder="1" applyAlignment="1">
      <alignment horizontal="center" vertical="top" wrapText="1"/>
    </xf>
    <xf numFmtId="2" fontId="12" fillId="0" borderId="13" xfId="1" applyNumberFormat="1" applyFont="1" applyFill="1" applyBorder="1" applyAlignment="1">
      <alignment horizontal="center" vertical="top" wrapText="1"/>
    </xf>
    <xf numFmtId="0" fontId="12" fillId="0" borderId="14" xfId="1" applyNumberFormat="1" applyFont="1" applyFill="1" applyBorder="1" applyAlignment="1">
      <alignment horizontal="left" vertical="top" wrapText="1"/>
    </xf>
    <xf numFmtId="0" fontId="12" fillId="0" borderId="15" xfId="1" applyNumberFormat="1" applyFont="1" applyFill="1" applyBorder="1" applyAlignment="1">
      <alignment horizontal="left" vertical="top" wrapText="1"/>
    </xf>
    <xf numFmtId="0" fontId="12" fillId="0" borderId="15" xfId="1" applyNumberFormat="1" applyFont="1" applyFill="1" applyBorder="1" applyAlignment="1">
      <alignment horizontal="center" vertical="top" wrapText="1"/>
    </xf>
    <xf numFmtId="2" fontId="12" fillId="0" borderId="16" xfId="1" applyNumberFormat="1" applyFont="1" applyFill="1" applyBorder="1" applyAlignment="1">
      <alignment horizontal="center" vertical="top" wrapText="1"/>
    </xf>
    <xf numFmtId="2" fontId="12" fillId="0" borderId="10" xfId="1" applyNumberFormat="1" applyFont="1" applyFill="1" applyBorder="1" applyAlignment="1">
      <alignment horizontal="center"/>
    </xf>
    <xf numFmtId="2" fontId="12" fillId="0" borderId="12" xfId="1" applyNumberFormat="1" applyFont="1" applyFill="1" applyBorder="1" applyAlignment="1">
      <alignment horizontal="center"/>
    </xf>
    <xf numFmtId="2" fontId="12" fillId="0" borderId="1" xfId="1" applyNumberFormat="1" applyFont="1" applyFill="1" applyBorder="1" applyAlignment="1">
      <alignment horizontal="center"/>
    </xf>
    <xf numFmtId="2" fontId="12" fillId="0" borderId="15" xfId="1" applyNumberFormat="1" applyFont="1" applyFill="1" applyBorder="1" applyAlignment="1">
      <alignment horizontal="center"/>
    </xf>
    <xf numFmtId="2" fontId="12" fillId="0" borderId="2" xfId="1" applyNumberFormat="1" applyFont="1" applyFill="1" applyBorder="1" applyAlignment="1">
      <alignment horizontal="center"/>
    </xf>
    <xf numFmtId="2" fontId="12" fillId="0" borderId="0" xfId="1" applyNumberFormat="1" applyFont="1" applyFill="1" applyAlignment="1">
      <alignment horizontal="center"/>
    </xf>
    <xf numFmtId="2" fontId="12" fillId="0" borderId="0" xfId="1" applyNumberFormat="1" applyFont="1" applyFill="1" applyBorder="1" applyAlignment="1">
      <alignment horizontal="center"/>
    </xf>
    <xf numFmtId="2" fontId="12" fillId="0" borderId="12" xfId="1" applyNumberFormat="1" applyFont="1" applyFill="1" applyBorder="1" applyAlignment="1">
      <alignment horizontal="center" vertical="top" wrapText="1"/>
    </xf>
    <xf numFmtId="2" fontId="12" fillId="0" borderId="15" xfId="1" applyNumberFormat="1" applyFont="1" applyFill="1" applyBorder="1" applyAlignment="1">
      <alignment horizontal="center" vertical="top" wrapText="1"/>
    </xf>
    <xf numFmtId="2" fontId="12" fillId="0" borderId="2" xfId="1" applyNumberFormat="1" applyFont="1" applyFill="1" applyBorder="1" applyAlignment="1">
      <alignment horizontal="center" vertical="top" wrapText="1"/>
    </xf>
    <xf numFmtId="2" fontId="12" fillId="0" borderId="9" xfId="1" applyNumberFormat="1" applyFont="1" applyFill="1" applyBorder="1" applyAlignment="1">
      <alignment horizontal="center" vertical="top" wrapText="1"/>
    </xf>
    <xf numFmtId="0" fontId="12" fillId="0" borderId="1" xfId="1" applyFont="1" applyFill="1" applyBorder="1" applyAlignment="1">
      <alignment horizontal="left"/>
    </xf>
    <xf numFmtId="0" fontId="12" fillId="0" borderId="12" xfId="1" applyFont="1" applyFill="1" applyBorder="1" applyAlignment="1">
      <alignment horizontal="left"/>
    </xf>
    <xf numFmtId="0" fontId="12" fillId="0" borderId="15" xfId="1" applyFont="1" applyFill="1" applyBorder="1" applyAlignment="1">
      <alignment horizontal="left"/>
    </xf>
    <xf numFmtId="0" fontId="12" fillId="0" borderId="11" xfId="1" applyFont="1" applyFill="1" applyBorder="1" applyAlignment="1">
      <alignment horizontal="left"/>
    </xf>
    <xf numFmtId="0" fontId="12" fillId="0" borderId="13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left"/>
    </xf>
    <xf numFmtId="0" fontId="12" fillId="0" borderId="8" xfId="1" applyFont="1" applyFill="1" applyBorder="1" applyAlignment="1">
      <alignment horizontal="center"/>
    </xf>
    <xf numFmtId="0" fontId="12" fillId="0" borderId="14" xfId="1" applyFont="1" applyFill="1" applyBorder="1" applyAlignment="1">
      <alignment horizontal="left"/>
    </xf>
    <xf numFmtId="0" fontId="12" fillId="0" borderId="16" xfId="1" applyFont="1" applyFill="1" applyBorder="1" applyAlignment="1">
      <alignment horizontal="center"/>
    </xf>
    <xf numFmtId="0" fontId="12" fillId="0" borderId="6" xfId="1" applyFont="1" applyFill="1" applyBorder="1" applyAlignment="1">
      <alignment horizontal="left"/>
    </xf>
    <xf numFmtId="0" fontId="12" fillId="0" borderId="2" xfId="1" applyFont="1" applyFill="1" applyBorder="1" applyAlignment="1">
      <alignment horizontal="left"/>
    </xf>
    <xf numFmtId="0" fontId="12" fillId="0" borderId="9" xfId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center"/>
    </xf>
    <xf numFmtId="2" fontId="1" fillId="0" borderId="12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0" fontId="1" fillId="0" borderId="11" xfId="0" applyFont="1" applyBorder="1" applyAlignment="1"/>
    <xf numFmtId="2" fontId="1" fillId="0" borderId="13" xfId="0" applyNumberFormat="1" applyFont="1" applyBorder="1" applyAlignment="1">
      <alignment horizontal="center"/>
    </xf>
    <xf numFmtId="0" fontId="1" fillId="0" borderId="5" xfId="0" applyFont="1" applyBorder="1" applyAlignment="1"/>
    <xf numFmtId="2" fontId="1" fillId="0" borderId="8" xfId="0" applyNumberFormat="1" applyFont="1" applyBorder="1" applyAlignment="1">
      <alignment horizontal="center"/>
    </xf>
    <xf numFmtId="0" fontId="1" fillId="0" borderId="6" xfId="0" applyFont="1" applyBorder="1" applyAlignment="1"/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20" xfId="0" applyFont="1" applyBorder="1" applyAlignment="1"/>
    <xf numFmtId="166" fontId="16" fillId="0" borderId="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0" fillId="0" borderId="0" xfId="0" applyFill="1"/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 applyBorder="1" applyAlignment="1"/>
    <xf numFmtId="167" fontId="17" fillId="0" borderId="0" xfId="0" applyNumberFormat="1" applyFont="1" applyFill="1" applyBorder="1" applyAlignment="1"/>
    <xf numFmtId="0" fontId="15" fillId="0" borderId="21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22" xfId="0" applyFont="1" applyFill="1" applyBorder="1" applyAlignment="1"/>
    <xf numFmtId="0" fontId="15" fillId="0" borderId="22" xfId="0" applyFont="1" applyFill="1" applyBorder="1" applyAlignment="1">
      <alignment horizontal="center"/>
    </xf>
    <xf numFmtId="167" fontId="17" fillId="0" borderId="23" xfId="0" applyNumberFormat="1" applyFont="1" applyFill="1" applyBorder="1" applyAlignment="1"/>
    <xf numFmtId="0" fontId="15" fillId="0" borderId="0" xfId="0" applyFont="1" applyFill="1" applyBorder="1" applyAlignment="1">
      <alignment horizontal="left" wrapText="1"/>
    </xf>
    <xf numFmtId="0" fontId="12" fillId="0" borderId="0" xfId="1" applyNumberFormat="1" applyFont="1" applyFill="1" applyBorder="1" applyAlignment="1">
      <alignment horizontal="left" vertical="top" wrapText="1"/>
    </xf>
    <xf numFmtId="0" fontId="12" fillId="0" borderId="0" xfId="1" applyNumberFormat="1" applyFont="1" applyFill="1" applyBorder="1" applyAlignment="1">
      <alignment horizontal="center" vertical="top" wrapText="1"/>
    </xf>
    <xf numFmtId="2" fontId="12" fillId="0" borderId="0" xfId="1" applyNumberFormat="1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left" vertical="center" indent="12"/>
    </xf>
    <xf numFmtId="0" fontId="9" fillId="2" borderId="1" xfId="0" applyFont="1" applyFill="1" applyBorder="1" applyAlignment="1">
      <alignment horizontal="left" vertical="center" indent="12"/>
    </xf>
    <xf numFmtId="0" fontId="9" fillId="2" borderId="8" xfId="0" applyFont="1" applyFill="1" applyBorder="1" applyAlignment="1">
      <alignment horizontal="left" vertical="center" indent="12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indent="10"/>
    </xf>
    <xf numFmtId="0" fontId="8" fillId="0" borderId="1" xfId="0" applyFont="1" applyBorder="1" applyAlignment="1">
      <alignment horizontal="left" vertical="center" indent="10"/>
    </xf>
    <xf numFmtId="0" fontId="8" fillId="0" borderId="8" xfId="0" applyFont="1" applyBorder="1" applyAlignment="1">
      <alignment horizontal="left" vertical="center" indent="10"/>
    </xf>
    <xf numFmtId="0" fontId="8" fillId="0" borderId="5" xfId="0" applyFont="1" applyBorder="1" applyAlignment="1">
      <alignment horizontal="left" vertical="center" indent="10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8" fillId="0" borderId="24" xfId="0" applyFont="1" applyFill="1" applyBorder="1" applyAlignment="1">
      <alignment horizontal="center" wrapText="1"/>
    </xf>
    <xf numFmtId="0" fontId="18" fillId="0" borderId="25" xfId="0" applyFont="1" applyFill="1" applyBorder="1" applyAlignment="1">
      <alignment horizontal="center" wrapText="1"/>
    </xf>
    <xf numFmtId="0" fontId="18" fillId="0" borderId="26" xfId="0" applyFont="1" applyFill="1" applyBorder="1" applyAlignment="1">
      <alignment horizontal="center" wrapText="1"/>
    </xf>
    <xf numFmtId="0" fontId="15" fillId="0" borderId="2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27" xfId="0" applyFont="1" applyFill="1" applyBorder="1" applyAlignment="1">
      <alignment horizontal="left" wrapText="1"/>
    </xf>
    <xf numFmtId="0" fontId="15" fillId="0" borderId="21" xfId="0" applyFont="1" applyFill="1" applyBorder="1" applyAlignment="1">
      <alignment horizontal="left" wrapText="1"/>
    </xf>
    <xf numFmtId="0" fontId="12" fillId="0" borderId="34" xfId="1" applyFont="1" applyFill="1" applyBorder="1" applyAlignment="1">
      <alignment horizontal="center"/>
    </xf>
    <xf numFmtId="0" fontId="12" fillId="0" borderId="35" xfId="1" applyFont="1" applyFill="1" applyBorder="1" applyAlignment="1">
      <alignment horizontal="center"/>
    </xf>
    <xf numFmtId="0" fontId="12" fillId="0" borderId="36" xfId="1" applyFont="1" applyFill="1" applyBorder="1" applyAlignment="1">
      <alignment horizontal="center"/>
    </xf>
    <xf numFmtId="0" fontId="13" fillId="0" borderId="34" xfId="1" applyFont="1" applyFill="1" applyBorder="1" applyAlignment="1">
      <alignment horizontal="center"/>
    </xf>
    <xf numFmtId="0" fontId="13" fillId="0" borderId="35" xfId="1" applyFont="1" applyFill="1" applyBorder="1" applyAlignment="1">
      <alignment horizontal="center"/>
    </xf>
    <xf numFmtId="0" fontId="13" fillId="0" borderId="36" xfId="1" applyFont="1" applyFill="1" applyBorder="1" applyAlignment="1">
      <alignment horizontal="center"/>
    </xf>
    <xf numFmtId="0" fontId="13" fillId="0" borderId="28" xfId="1" applyFont="1" applyFill="1" applyBorder="1" applyAlignment="1">
      <alignment horizontal="center"/>
    </xf>
    <xf numFmtId="0" fontId="13" fillId="0" borderId="29" xfId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3" fillId="0" borderId="34" xfId="1" applyNumberFormat="1" applyFont="1" applyFill="1" applyBorder="1" applyAlignment="1">
      <alignment horizontal="center" vertical="top" wrapText="1"/>
    </xf>
    <xf numFmtId="0" fontId="13" fillId="0" borderId="35" xfId="1" applyNumberFormat="1" applyFont="1" applyFill="1" applyBorder="1" applyAlignment="1">
      <alignment horizontal="center" vertical="top" wrapText="1"/>
    </xf>
    <xf numFmtId="0" fontId="13" fillId="0" borderId="36" xfId="1" applyNumberFormat="1" applyFont="1" applyFill="1" applyBorder="1" applyAlignment="1">
      <alignment horizontal="center" vertical="top" wrapText="1"/>
    </xf>
    <xf numFmtId="0" fontId="13" fillId="0" borderId="28" xfId="1" applyNumberFormat="1" applyFont="1" applyFill="1" applyBorder="1" applyAlignment="1">
      <alignment horizontal="center" vertical="top" wrapText="1"/>
    </xf>
    <xf numFmtId="0" fontId="13" fillId="0" borderId="29" xfId="1" applyNumberFormat="1" applyFont="1" applyFill="1" applyBorder="1" applyAlignment="1">
      <alignment horizontal="center" vertical="top" wrapText="1"/>
    </xf>
    <xf numFmtId="0" fontId="13" fillId="0" borderId="30" xfId="1" applyNumberFormat="1" applyFont="1" applyFill="1" applyBorder="1" applyAlignment="1">
      <alignment horizontal="center" vertical="top" wrapText="1"/>
    </xf>
    <xf numFmtId="0" fontId="14" fillId="0" borderId="34" xfId="0" applyFont="1" applyBorder="1" applyAlignment="1">
      <alignment horizontal="center" wrapText="1"/>
    </xf>
    <xf numFmtId="0" fontId="14" fillId="0" borderId="35" xfId="0" applyFont="1" applyBorder="1" applyAlignment="1">
      <alignment horizontal="center" wrapText="1"/>
    </xf>
    <xf numFmtId="0" fontId="14" fillId="0" borderId="36" xfId="0" applyFont="1" applyBorder="1" applyAlignment="1">
      <alignment horizontal="center" wrapText="1"/>
    </xf>
    <xf numFmtId="0" fontId="14" fillId="0" borderId="34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4" fillId="0" borderId="36" xfId="0" applyFont="1" applyBorder="1" applyAlignment="1">
      <alignment horizontal="center"/>
    </xf>
  </cellXfs>
  <cellStyles count="2">
    <cellStyle name="Обычный" xfId="0" builtinId="0"/>
    <cellStyle name="Обычный_Котлы_SIME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3733800</xdr:colOff>
      <xdr:row>9</xdr:row>
      <xdr:rowOff>104775</xdr:rowOff>
    </xdr:from>
    <xdr:to>
      <xdr:col>5</xdr:col>
      <xdr:colOff>790575</xdr:colOff>
      <xdr:row>14</xdr:row>
      <xdr:rowOff>152400</xdr:rowOff>
    </xdr:to>
    <xdr:pic>
      <xdr:nvPicPr>
        <xdr:cNvPr id="2049" name="Рисунок 3" descr="logo lammin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53000" y="2047875"/>
          <a:ext cx="429577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1095375</xdr:colOff>
      <xdr:row>19</xdr:row>
      <xdr:rowOff>19050</xdr:rowOff>
    </xdr:from>
    <xdr:to>
      <xdr:col>5</xdr:col>
      <xdr:colOff>1123950</xdr:colOff>
      <xdr:row>23</xdr:row>
      <xdr:rowOff>142875</xdr:rowOff>
    </xdr:to>
    <xdr:pic>
      <xdr:nvPicPr>
        <xdr:cNvPr id="2050" name="Рисунок 4" descr="aquaprom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34175" y="3810000"/>
          <a:ext cx="284797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28</xdr:row>
      <xdr:rowOff>28575</xdr:rowOff>
    </xdr:from>
    <xdr:to>
      <xdr:col>5</xdr:col>
      <xdr:colOff>1019175</xdr:colOff>
      <xdr:row>31</xdr:row>
      <xdr:rowOff>247650</xdr:rowOff>
    </xdr:to>
    <xdr:pic>
      <xdr:nvPicPr>
        <xdr:cNvPr id="2051" name="Рисунок 5" descr="Firenze_logo-1000x314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724525" y="5486400"/>
          <a:ext cx="37528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542925</xdr:colOff>
      <xdr:row>34</xdr:row>
      <xdr:rowOff>47625</xdr:rowOff>
    </xdr:from>
    <xdr:to>
      <xdr:col>5</xdr:col>
      <xdr:colOff>695325</xdr:colOff>
      <xdr:row>37</xdr:row>
      <xdr:rowOff>257175</xdr:rowOff>
    </xdr:to>
    <xdr:pic>
      <xdr:nvPicPr>
        <xdr:cNvPr id="2052" name="Рисунок 6" descr="eutaxesnew76yt76t57657657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181725" y="7029450"/>
          <a:ext cx="297180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40</xdr:row>
      <xdr:rowOff>57150</xdr:rowOff>
    </xdr:from>
    <xdr:to>
      <xdr:col>4</xdr:col>
      <xdr:colOff>1200150</xdr:colOff>
      <xdr:row>44</xdr:row>
      <xdr:rowOff>0</xdr:rowOff>
    </xdr:to>
    <xdr:pic>
      <xdr:nvPicPr>
        <xdr:cNvPr id="205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029325" y="8562975"/>
          <a:ext cx="2343150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50</xdr:row>
      <xdr:rowOff>47625</xdr:rowOff>
    </xdr:from>
    <xdr:to>
      <xdr:col>4</xdr:col>
      <xdr:colOff>295275</xdr:colOff>
      <xdr:row>53</xdr:row>
      <xdr:rowOff>133350</xdr:rowOff>
    </xdr:to>
    <xdr:pic>
      <xdr:nvPicPr>
        <xdr:cNvPr id="205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000750" y="10810875"/>
          <a:ext cx="14668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1304925</xdr:colOff>
      <xdr:row>1</xdr:row>
      <xdr:rowOff>114300</xdr:rowOff>
    </xdr:from>
    <xdr:to>
      <xdr:col>5</xdr:col>
      <xdr:colOff>1219200</xdr:colOff>
      <xdr:row>4</xdr:row>
      <xdr:rowOff>95250</xdr:rowOff>
    </xdr:to>
    <xdr:pic>
      <xdr:nvPicPr>
        <xdr:cNvPr id="205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43725" y="304800"/>
          <a:ext cx="2733675" cy="5429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1304925</xdr:colOff>
      <xdr:row>1</xdr:row>
      <xdr:rowOff>114300</xdr:rowOff>
    </xdr:from>
    <xdr:to>
      <xdr:col>5</xdr:col>
      <xdr:colOff>1219200</xdr:colOff>
      <xdr:row>4</xdr:row>
      <xdr:rowOff>95250</xdr:rowOff>
    </xdr:to>
    <xdr:pic>
      <xdr:nvPicPr>
        <xdr:cNvPr id="307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91400" y="304800"/>
          <a:ext cx="1838325" cy="533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1304925</xdr:colOff>
      <xdr:row>1</xdr:row>
      <xdr:rowOff>114300</xdr:rowOff>
    </xdr:from>
    <xdr:to>
      <xdr:col>5</xdr:col>
      <xdr:colOff>1219200</xdr:colOff>
      <xdr:row>4</xdr:row>
      <xdr:rowOff>95250</xdr:rowOff>
    </xdr:to>
    <xdr:pic>
      <xdr:nvPicPr>
        <xdr:cNvPr id="102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53125" y="304800"/>
          <a:ext cx="1866900" cy="533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tabSelected="1" workbookViewId="0">
      <selection activeCell="A3" sqref="A3"/>
    </sheetView>
  </sheetViews>
  <sheetFormatPr defaultRowHeight="14.25"/>
  <cols>
    <col min="1" max="2" width="9.140625" style="2"/>
    <col min="3" max="3" width="66.28515625" style="2" bestFit="1" customWidth="1"/>
    <col min="4" max="4" width="23" style="3" customWidth="1"/>
    <col min="5" max="5" width="19.28515625" style="4" customWidth="1"/>
    <col min="6" max="6" width="19.140625" style="19" customWidth="1"/>
    <col min="7" max="8" width="12.28515625" style="2" bestFit="1" customWidth="1"/>
    <col min="9" max="16384" width="9.140625" style="2"/>
  </cols>
  <sheetData>
    <row r="1" spans="1:10" ht="15" thickBot="1"/>
    <row r="2" spans="1:10" ht="15" customHeight="1">
      <c r="B2" s="136" t="s">
        <v>332</v>
      </c>
      <c r="C2" s="137"/>
      <c r="D2" s="137"/>
      <c r="E2" s="137"/>
      <c r="F2" s="138"/>
      <c r="G2" s="88"/>
      <c r="H2" s="89"/>
      <c r="I2" s="90"/>
      <c r="J2" s="90"/>
    </row>
    <row r="3" spans="1:10">
      <c r="B3" s="139" t="s">
        <v>333</v>
      </c>
      <c r="C3" s="140"/>
      <c r="D3" s="94"/>
      <c r="E3" s="94"/>
      <c r="F3" s="98"/>
      <c r="G3" s="94"/>
      <c r="H3" s="94"/>
      <c r="I3" s="94"/>
      <c r="J3" s="94"/>
    </row>
    <row r="4" spans="1:10" ht="15">
      <c r="B4" s="139" t="s">
        <v>334</v>
      </c>
      <c r="C4" s="140"/>
      <c r="D4" s="91"/>
      <c r="E4" s="92"/>
      <c r="F4" s="99"/>
      <c r="G4" s="92"/>
      <c r="H4" s="90"/>
      <c r="I4" s="92"/>
      <c r="J4" s="92"/>
    </row>
    <row r="5" spans="1:10" ht="32.25" customHeight="1" thickBot="1">
      <c r="B5" s="141" t="s">
        <v>335</v>
      </c>
      <c r="C5" s="142"/>
      <c r="D5" s="96"/>
      <c r="E5" s="96"/>
      <c r="F5" s="100"/>
      <c r="G5" s="95"/>
      <c r="H5" s="95"/>
      <c r="I5" s="91"/>
      <c r="J5" s="93"/>
    </row>
    <row r="6" spans="1:10" ht="15.75" customHeight="1">
      <c r="A6" s="1"/>
      <c r="B6" s="101"/>
      <c r="C6" s="101"/>
      <c r="D6" s="97"/>
      <c r="E6" s="97"/>
      <c r="F6" s="95"/>
      <c r="G6" s="95"/>
      <c r="H6" s="95"/>
      <c r="I6" s="91"/>
      <c r="J6" s="93"/>
    </row>
    <row r="7" spans="1:10" ht="15.75" customHeight="1" thickBot="1">
      <c r="A7" s="1"/>
      <c r="B7" s="101"/>
      <c r="C7" s="101"/>
      <c r="D7" s="97"/>
      <c r="E7" s="97"/>
      <c r="F7" s="95"/>
      <c r="G7" s="95"/>
      <c r="H7" s="95"/>
      <c r="I7" s="91"/>
      <c r="J7" s="93"/>
    </row>
    <row r="8" spans="1:10" s="1" customFormat="1" ht="15" customHeight="1">
      <c r="B8" s="9" t="s">
        <v>6</v>
      </c>
      <c r="C8" s="10" t="s">
        <v>4</v>
      </c>
      <c r="D8" s="11" t="s">
        <v>23</v>
      </c>
      <c r="E8" s="11" t="s">
        <v>30</v>
      </c>
      <c r="F8" s="15" t="s">
        <v>31</v>
      </c>
    </row>
    <row r="9" spans="1:10" ht="15" customHeight="1">
      <c r="B9" s="108" t="s">
        <v>18</v>
      </c>
      <c r="C9" s="109"/>
      <c r="D9" s="109"/>
      <c r="E9" s="109"/>
      <c r="F9" s="110"/>
      <c r="G9" s="1"/>
    </row>
    <row r="10" spans="1:10">
      <c r="B10" s="124" t="s">
        <v>5</v>
      </c>
      <c r="C10" s="125"/>
      <c r="D10" s="125"/>
      <c r="E10" s="125"/>
      <c r="F10" s="126"/>
      <c r="G10" s="1"/>
    </row>
    <row r="11" spans="1:10">
      <c r="B11" s="124"/>
      <c r="C11" s="125"/>
      <c r="D11" s="125"/>
      <c r="E11" s="125"/>
      <c r="F11" s="126"/>
      <c r="G11" s="1"/>
    </row>
    <row r="12" spans="1:10">
      <c r="B12" s="124"/>
      <c r="C12" s="125"/>
      <c r="D12" s="125"/>
      <c r="E12" s="125"/>
      <c r="F12" s="126"/>
      <c r="G12" s="1"/>
    </row>
    <row r="13" spans="1:10">
      <c r="B13" s="124"/>
      <c r="C13" s="125"/>
      <c r="D13" s="125"/>
      <c r="E13" s="125"/>
      <c r="F13" s="126"/>
      <c r="G13" s="1"/>
    </row>
    <row r="14" spans="1:10">
      <c r="B14" s="124"/>
      <c r="C14" s="125"/>
      <c r="D14" s="125"/>
      <c r="E14" s="125"/>
      <c r="F14" s="126"/>
      <c r="G14" s="1"/>
    </row>
    <row r="15" spans="1:10">
      <c r="B15" s="124"/>
      <c r="C15" s="125"/>
      <c r="D15" s="125"/>
      <c r="E15" s="125"/>
      <c r="F15" s="126"/>
      <c r="G15" s="1"/>
    </row>
    <row r="16" spans="1:10" ht="15" customHeight="1">
      <c r="B16" s="12">
        <v>1</v>
      </c>
      <c r="C16" s="8" t="s">
        <v>0</v>
      </c>
      <c r="D16" s="5">
        <v>5.85</v>
      </c>
      <c r="E16" s="5">
        <v>4.95</v>
      </c>
      <c r="F16" s="16">
        <v>4.25</v>
      </c>
      <c r="G16" s="1"/>
    </row>
    <row r="17" spans="2:8" ht="15" customHeight="1">
      <c r="B17" s="12">
        <v>2</v>
      </c>
      <c r="C17" s="8" t="s">
        <v>1</v>
      </c>
      <c r="D17" s="5">
        <v>6.48</v>
      </c>
      <c r="E17" s="5">
        <v>5.05</v>
      </c>
      <c r="F17" s="16">
        <v>4.3499999999999996</v>
      </c>
      <c r="G17" s="1"/>
    </row>
    <row r="18" spans="2:8" ht="15" customHeight="1">
      <c r="B18" s="12">
        <v>3</v>
      </c>
      <c r="C18" s="8" t="s">
        <v>2</v>
      </c>
      <c r="D18" s="5">
        <v>6.77</v>
      </c>
      <c r="E18" s="5">
        <v>5.5</v>
      </c>
      <c r="F18" s="16">
        <v>4.8</v>
      </c>
      <c r="G18" s="86"/>
      <c r="H18" s="3"/>
    </row>
    <row r="19" spans="2:8" ht="15" customHeight="1">
      <c r="B19" s="12">
        <v>4</v>
      </c>
      <c r="C19" s="8" t="s">
        <v>3</v>
      </c>
      <c r="D19" s="5">
        <v>7.05</v>
      </c>
      <c r="E19" s="5">
        <v>5.55</v>
      </c>
      <c r="F19" s="16">
        <v>4.8499999999999996</v>
      </c>
      <c r="G19" s="1"/>
    </row>
    <row r="20" spans="2:8">
      <c r="B20" s="127" t="s">
        <v>148</v>
      </c>
      <c r="C20" s="128"/>
      <c r="D20" s="128"/>
      <c r="E20" s="128"/>
      <c r="F20" s="129"/>
      <c r="G20" s="1"/>
    </row>
    <row r="21" spans="2:8">
      <c r="B21" s="127"/>
      <c r="C21" s="128"/>
      <c r="D21" s="128"/>
      <c r="E21" s="128"/>
      <c r="F21" s="129"/>
      <c r="G21" s="1"/>
    </row>
    <row r="22" spans="2:8">
      <c r="B22" s="127"/>
      <c r="C22" s="128"/>
      <c r="D22" s="128"/>
      <c r="E22" s="128"/>
      <c r="F22" s="129"/>
      <c r="G22" s="1"/>
    </row>
    <row r="23" spans="2:8">
      <c r="B23" s="127"/>
      <c r="C23" s="128"/>
      <c r="D23" s="128"/>
      <c r="E23" s="128"/>
      <c r="F23" s="129"/>
      <c r="G23" s="1"/>
    </row>
    <row r="24" spans="2:8">
      <c r="B24" s="127"/>
      <c r="C24" s="128"/>
      <c r="D24" s="128"/>
      <c r="E24" s="128"/>
      <c r="F24" s="129"/>
      <c r="G24" s="1"/>
    </row>
    <row r="25" spans="2:8" ht="15" customHeight="1">
      <c r="B25" s="12">
        <v>5</v>
      </c>
      <c r="C25" s="8" t="s">
        <v>8</v>
      </c>
      <c r="D25" s="6">
        <v>493</v>
      </c>
      <c r="E25" s="6">
        <v>375</v>
      </c>
      <c r="F25" s="17">
        <v>300</v>
      </c>
      <c r="G25" s="1"/>
    </row>
    <row r="26" spans="2:8" ht="15" customHeight="1">
      <c r="B26" s="12">
        <v>6</v>
      </c>
      <c r="C26" s="8" t="s">
        <v>7</v>
      </c>
      <c r="D26" s="6">
        <v>535</v>
      </c>
      <c r="E26" s="6">
        <v>380</v>
      </c>
      <c r="F26" s="17">
        <v>305</v>
      </c>
      <c r="G26" s="1"/>
    </row>
    <row r="27" spans="2:8" ht="15" customHeight="1">
      <c r="B27" s="12">
        <v>7</v>
      </c>
      <c r="C27" s="8" t="s">
        <v>9</v>
      </c>
      <c r="D27" s="6">
        <v>550</v>
      </c>
      <c r="E27" s="6">
        <v>415</v>
      </c>
      <c r="F27" s="17">
        <v>330</v>
      </c>
      <c r="G27" s="1"/>
    </row>
    <row r="28" spans="2:8" ht="15" customHeight="1">
      <c r="B28" s="12">
        <v>8</v>
      </c>
      <c r="C28" s="8" t="s">
        <v>10</v>
      </c>
      <c r="D28" s="6">
        <v>630</v>
      </c>
      <c r="E28" s="6">
        <v>425</v>
      </c>
      <c r="F28" s="17">
        <v>340</v>
      </c>
      <c r="G28" s="1"/>
    </row>
    <row r="29" spans="2:8" ht="22.5" customHeight="1">
      <c r="B29" s="130" t="s">
        <v>11</v>
      </c>
      <c r="C29" s="131"/>
      <c r="D29" s="131"/>
      <c r="E29" s="131"/>
      <c r="F29" s="132"/>
      <c r="G29" s="1"/>
    </row>
    <row r="30" spans="2:8" ht="22.5" customHeight="1">
      <c r="B30" s="130"/>
      <c r="C30" s="131"/>
      <c r="D30" s="131"/>
      <c r="E30" s="131"/>
      <c r="F30" s="132"/>
      <c r="G30" s="1"/>
    </row>
    <row r="31" spans="2:8" ht="22.5" customHeight="1">
      <c r="B31" s="130"/>
      <c r="C31" s="131"/>
      <c r="D31" s="131"/>
      <c r="E31" s="131"/>
      <c r="F31" s="132"/>
      <c r="G31" s="1"/>
    </row>
    <row r="32" spans="2:8" ht="22.5" customHeight="1">
      <c r="B32" s="130"/>
      <c r="C32" s="131"/>
      <c r="D32" s="131"/>
      <c r="E32" s="131"/>
      <c r="F32" s="132"/>
      <c r="G32" s="1"/>
    </row>
    <row r="33" spans="2:7" ht="15" customHeight="1">
      <c r="B33" s="12">
        <v>9</v>
      </c>
      <c r="C33" s="8" t="s">
        <v>12</v>
      </c>
      <c r="D33" s="6">
        <v>535</v>
      </c>
      <c r="E33" s="6">
        <v>380</v>
      </c>
      <c r="F33" s="17">
        <v>305</v>
      </c>
      <c r="G33" s="1"/>
    </row>
    <row r="34" spans="2:7" ht="15" customHeight="1">
      <c r="B34" s="12">
        <v>10</v>
      </c>
      <c r="C34" s="8" t="s">
        <v>13</v>
      </c>
      <c r="D34" s="6">
        <v>640</v>
      </c>
      <c r="E34" s="6">
        <v>400</v>
      </c>
      <c r="F34" s="17">
        <v>325</v>
      </c>
      <c r="G34" s="1"/>
    </row>
    <row r="35" spans="2:7" ht="22.5" customHeight="1">
      <c r="B35" s="133" t="s">
        <v>14</v>
      </c>
      <c r="C35" s="134"/>
      <c r="D35" s="134"/>
      <c r="E35" s="134"/>
      <c r="F35" s="135"/>
      <c r="G35" s="1"/>
    </row>
    <row r="36" spans="2:7" ht="22.5" customHeight="1">
      <c r="B36" s="133"/>
      <c r="C36" s="134"/>
      <c r="D36" s="134"/>
      <c r="E36" s="134"/>
      <c r="F36" s="135"/>
      <c r="G36" s="1"/>
    </row>
    <row r="37" spans="2:7" ht="22.5" customHeight="1">
      <c r="B37" s="133"/>
      <c r="C37" s="134"/>
      <c r="D37" s="134"/>
      <c r="E37" s="134"/>
      <c r="F37" s="135"/>
      <c r="G37" s="1"/>
    </row>
    <row r="38" spans="2:7" ht="22.5" customHeight="1">
      <c r="B38" s="133"/>
      <c r="C38" s="134"/>
      <c r="D38" s="134"/>
      <c r="E38" s="134"/>
      <c r="F38" s="135"/>
      <c r="G38" s="1"/>
    </row>
    <row r="39" spans="2:7" ht="15" customHeight="1">
      <c r="B39" s="12">
        <v>11</v>
      </c>
      <c r="C39" s="8" t="s">
        <v>15</v>
      </c>
      <c r="D39" s="6">
        <v>520</v>
      </c>
      <c r="E39" s="6">
        <v>360</v>
      </c>
      <c r="F39" s="17">
        <v>287</v>
      </c>
      <c r="G39" s="1"/>
    </row>
    <row r="40" spans="2:7" ht="15" customHeight="1">
      <c r="B40" s="12">
        <v>12</v>
      </c>
      <c r="C40" s="8" t="s">
        <v>16</v>
      </c>
      <c r="D40" s="6">
        <v>570</v>
      </c>
      <c r="E40" s="6">
        <v>385</v>
      </c>
      <c r="F40" s="17">
        <v>308</v>
      </c>
      <c r="G40" s="1"/>
    </row>
    <row r="41" spans="2:7" ht="15" customHeight="1">
      <c r="B41" s="120" t="s">
        <v>24</v>
      </c>
      <c r="C41" s="121"/>
      <c r="D41" s="121"/>
      <c r="E41" s="121"/>
      <c r="F41" s="122"/>
      <c r="G41" s="1"/>
    </row>
    <row r="42" spans="2:7" ht="15.75" customHeight="1">
      <c r="B42" s="123"/>
      <c r="C42" s="121"/>
      <c r="D42" s="121"/>
      <c r="E42" s="121"/>
      <c r="F42" s="122"/>
      <c r="G42" s="1"/>
    </row>
    <row r="43" spans="2:7" ht="22.5" customHeight="1">
      <c r="B43" s="123"/>
      <c r="C43" s="121"/>
      <c r="D43" s="121"/>
      <c r="E43" s="121"/>
      <c r="F43" s="122"/>
      <c r="G43" s="1"/>
    </row>
    <row r="44" spans="2:7" ht="34.5" customHeight="1">
      <c r="B44" s="123"/>
      <c r="C44" s="121"/>
      <c r="D44" s="121"/>
      <c r="E44" s="121"/>
      <c r="F44" s="122"/>
      <c r="G44" s="1"/>
    </row>
    <row r="45" spans="2:7" ht="15" customHeight="1">
      <c r="B45" s="12">
        <v>13</v>
      </c>
      <c r="C45" s="8" t="s">
        <v>25</v>
      </c>
      <c r="D45" s="6">
        <v>413</v>
      </c>
      <c r="E45" s="6">
        <v>370</v>
      </c>
      <c r="F45" s="17">
        <v>293</v>
      </c>
      <c r="G45" s="1"/>
    </row>
    <row r="46" spans="2:7" ht="15" customHeight="1">
      <c r="B46" s="12">
        <v>14</v>
      </c>
      <c r="C46" s="8" t="s">
        <v>26</v>
      </c>
      <c r="D46" s="6">
        <v>413</v>
      </c>
      <c r="E46" s="6">
        <v>370</v>
      </c>
      <c r="F46" s="17">
        <v>293</v>
      </c>
      <c r="G46" s="1"/>
    </row>
    <row r="47" spans="2:7" ht="15" customHeight="1">
      <c r="B47" s="12">
        <v>15</v>
      </c>
      <c r="C47" s="8" t="s">
        <v>34</v>
      </c>
      <c r="D47" s="6">
        <v>443</v>
      </c>
      <c r="E47" s="6">
        <v>395</v>
      </c>
      <c r="F47" s="17">
        <v>313</v>
      </c>
      <c r="G47" s="1"/>
    </row>
    <row r="48" spans="2:7" ht="15" customHeight="1">
      <c r="B48" s="12">
        <v>16</v>
      </c>
      <c r="C48" s="8" t="s">
        <v>35</v>
      </c>
      <c r="D48" s="6">
        <v>451</v>
      </c>
      <c r="E48" s="6">
        <v>400</v>
      </c>
      <c r="F48" s="17">
        <v>318</v>
      </c>
      <c r="G48" s="1"/>
    </row>
    <row r="49" spans="2:8" ht="15" customHeight="1">
      <c r="B49" s="12">
        <v>17</v>
      </c>
      <c r="C49" s="8" t="s">
        <v>32</v>
      </c>
      <c r="D49" s="6">
        <v>407</v>
      </c>
      <c r="E49" s="6">
        <v>415</v>
      </c>
      <c r="F49" s="17">
        <v>334</v>
      </c>
      <c r="G49" s="1"/>
    </row>
    <row r="50" spans="2:8" ht="15" customHeight="1">
      <c r="B50" s="12">
        <v>18</v>
      </c>
      <c r="C50" s="8" t="s">
        <v>33</v>
      </c>
      <c r="D50" s="6">
        <v>407</v>
      </c>
      <c r="E50" s="6">
        <v>415</v>
      </c>
      <c r="F50" s="17">
        <v>334</v>
      </c>
      <c r="G50" s="1"/>
    </row>
    <row r="51" spans="2:8" ht="15" customHeight="1">
      <c r="B51" s="105" t="s">
        <v>29</v>
      </c>
      <c r="C51" s="106"/>
      <c r="D51" s="106"/>
      <c r="E51" s="106"/>
      <c r="F51" s="107"/>
      <c r="G51" s="1"/>
    </row>
    <row r="52" spans="2:8" ht="27" customHeight="1">
      <c r="B52" s="105"/>
      <c r="C52" s="106"/>
      <c r="D52" s="106"/>
      <c r="E52" s="106"/>
      <c r="F52" s="107"/>
      <c r="G52" s="1"/>
    </row>
    <row r="53" spans="2:8" ht="29.25" customHeight="1">
      <c r="B53" s="105"/>
      <c r="C53" s="106"/>
      <c r="D53" s="106"/>
      <c r="E53" s="106"/>
      <c r="F53" s="107"/>
      <c r="G53" s="1"/>
    </row>
    <row r="54" spans="2:8" ht="15" customHeight="1">
      <c r="B54" s="105"/>
      <c r="C54" s="106"/>
      <c r="D54" s="106"/>
      <c r="E54" s="106"/>
      <c r="F54" s="107"/>
      <c r="G54" s="1"/>
    </row>
    <row r="55" spans="2:8" ht="15" customHeight="1">
      <c r="B55" s="12">
        <v>19</v>
      </c>
      <c r="C55" s="8" t="s">
        <v>27</v>
      </c>
      <c r="D55" s="6">
        <v>520</v>
      </c>
      <c r="E55" s="6">
        <v>350</v>
      </c>
      <c r="F55" s="17">
        <v>277</v>
      </c>
      <c r="G55" s="1"/>
    </row>
    <row r="56" spans="2:8" ht="15" customHeight="1">
      <c r="B56" s="12">
        <v>20</v>
      </c>
      <c r="C56" s="8" t="s">
        <v>28</v>
      </c>
      <c r="D56" s="6">
        <v>570</v>
      </c>
      <c r="E56" s="6">
        <v>380</v>
      </c>
      <c r="F56" s="17">
        <v>298</v>
      </c>
      <c r="G56" s="1"/>
    </row>
    <row r="57" spans="2:8" ht="15" customHeight="1">
      <c r="B57" s="108" t="s">
        <v>17</v>
      </c>
      <c r="C57" s="109"/>
      <c r="D57" s="109"/>
      <c r="E57" s="109"/>
      <c r="F57" s="110"/>
      <c r="G57" s="1"/>
    </row>
    <row r="58" spans="2:8" ht="15" customHeight="1">
      <c r="B58" s="12">
        <v>21</v>
      </c>
      <c r="C58" s="8" t="s">
        <v>21</v>
      </c>
      <c r="D58" s="5">
        <v>0.32</v>
      </c>
      <c r="E58" s="5">
        <v>0.28000000000000003</v>
      </c>
      <c r="F58" s="16">
        <v>0.23</v>
      </c>
      <c r="G58" s="1"/>
    </row>
    <row r="59" spans="2:8" ht="15" customHeight="1">
      <c r="B59" s="12">
        <v>22</v>
      </c>
      <c r="C59" s="8" t="s">
        <v>20</v>
      </c>
      <c r="D59" s="5">
        <v>0.43</v>
      </c>
      <c r="E59" s="5">
        <v>0.38</v>
      </c>
      <c r="F59" s="16">
        <v>0.32</v>
      </c>
      <c r="G59" s="1"/>
    </row>
    <row r="60" spans="2:8" ht="15" customHeight="1">
      <c r="B60" s="12">
        <v>23</v>
      </c>
      <c r="C60" s="8" t="s">
        <v>19</v>
      </c>
      <c r="D60" s="5">
        <v>2.64</v>
      </c>
      <c r="E60" s="5">
        <v>2.12</v>
      </c>
      <c r="F60" s="16">
        <v>1.74</v>
      </c>
      <c r="G60" s="1"/>
    </row>
    <row r="61" spans="2:8" ht="15" customHeight="1">
      <c r="B61" s="12">
        <v>24</v>
      </c>
      <c r="C61" s="8" t="s">
        <v>22</v>
      </c>
      <c r="D61" s="5">
        <v>2.98</v>
      </c>
      <c r="E61" s="5">
        <v>2.37</v>
      </c>
      <c r="F61" s="16">
        <v>1.95</v>
      </c>
      <c r="G61" s="1"/>
    </row>
    <row r="62" spans="2:8">
      <c r="B62" s="12">
        <v>25</v>
      </c>
      <c r="C62" s="8" t="s">
        <v>36</v>
      </c>
      <c r="D62" s="6">
        <v>191.75</v>
      </c>
      <c r="E62" s="6">
        <v>145</v>
      </c>
      <c r="F62" s="17">
        <v>116</v>
      </c>
      <c r="G62" s="1"/>
    </row>
    <row r="63" spans="2:8">
      <c r="B63" s="12">
        <v>26</v>
      </c>
      <c r="C63" s="8" t="s">
        <v>37</v>
      </c>
      <c r="D63" s="6">
        <v>217.36</v>
      </c>
      <c r="E63" s="6">
        <v>165</v>
      </c>
      <c r="F63" s="17">
        <v>131</v>
      </c>
      <c r="G63" s="1"/>
      <c r="H63" s="1"/>
    </row>
    <row r="64" spans="2:8">
      <c r="B64" s="12">
        <v>27</v>
      </c>
      <c r="C64" s="8" t="s">
        <v>38</v>
      </c>
      <c r="D64" s="6">
        <v>253.58</v>
      </c>
      <c r="E64" s="6">
        <v>203</v>
      </c>
      <c r="F64" s="17">
        <v>153</v>
      </c>
      <c r="G64" s="1"/>
      <c r="H64" s="1"/>
    </row>
    <row r="65" spans="2:7" ht="15" thickBot="1">
      <c r="B65" s="13">
        <v>28</v>
      </c>
      <c r="C65" s="14" t="s">
        <v>39</v>
      </c>
      <c r="D65" s="7">
        <v>274.94</v>
      </c>
      <c r="E65" s="7">
        <v>218</v>
      </c>
      <c r="F65" s="18">
        <v>165</v>
      </c>
      <c r="G65" s="1"/>
    </row>
    <row r="66" spans="2:7" ht="15" thickBot="1"/>
    <row r="67" spans="2:7" ht="15" thickBot="1">
      <c r="C67" s="111" t="s">
        <v>40</v>
      </c>
      <c r="D67" s="112"/>
      <c r="E67" s="113"/>
    </row>
    <row r="68" spans="2:7" ht="15" thickBot="1">
      <c r="C68" s="114" t="s">
        <v>41</v>
      </c>
      <c r="D68" s="115"/>
      <c r="E68" s="116"/>
    </row>
    <row r="69" spans="2:7" ht="15" thickBot="1">
      <c r="C69" s="117" t="s">
        <v>42</v>
      </c>
      <c r="D69" s="118"/>
      <c r="E69" s="119"/>
    </row>
  </sheetData>
  <mergeCells count="15">
    <mergeCell ref="B57:F57"/>
    <mergeCell ref="B2:F2"/>
    <mergeCell ref="B4:C4"/>
    <mergeCell ref="B3:C3"/>
    <mergeCell ref="B5:C5"/>
    <mergeCell ref="B51:F54"/>
    <mergeCell ref="B9:F9"/>
    <mergeCell ref="C67:E67"/>
    <mergeCell ref="C68:E68"/>
    <mergeCell ref="C69:E69"/>
    <mergeCell ref="B41:F44"/>
    <mergeCell ref="B10:F15"/>
    <mergeCell ref="B20:F24"/>
    <mergeCell ref="B29:F32"/>
    <mergeCell ref="B35:F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130"/>
  <sheetViews>
    <sheetView workbookViewId="0">
      <selection activeCell="B5" sqref="B5:C5"/>
    </sheetView>
  </sheetViews>
  <sheetFormatPr defaultRowHeight="14.25"/>
  <cols>
    <col min="1" max="1" width="9.140625" style="20"/>
    <col min="2" max="2" width="30.85546875" style="24" bestFit="1" customWidth="1"/>
    <col min="3" max="3" width="62.42578125" style="25" customWidth="1"/>
    <col min="4" max="4" width="8.42578125" style="25" bestFit="1" customWidth="1"/>
    <col min="5" max="5" width="10" style="20" bestFit="1" customWidth="1"/>
    <col min="6" max="6" width="17.5703125" style="46" bestFit="1" customWidth="1"/>
    <col min="7" max="7" width="16.28515625" style="46" bestFit="1" customWidth="1"/>
    <col min="8" max="8" width="17.85546875" style="46" bestFit="1" customWidth="1"/>
    <col min="9" max="16384" width="9.140625" style="20"/>
  </cols>
  <sheetData>
    <row r="1" spans="2:8" ht="15" thickBot="1"/>
    <row r="2" spans="2:8" ht="15">
      <c r="B2" s="136" t="s">
        <v>332</v>
      </c>
      <c r="C2" s="137"/>
      <c r="D2" s="137"/>
      <c r="E2" s="137"/>
      <c r="F2" s="138"/>
    </row>
    <row r="3" spans="2:8">
      <c r="B3" s="139" t="s">
        <v>333</v>
      </c>
      <c r="C3" s="140"/>
      <c r="D3" s="94"/>
      <c r="E3" s="94"/>
      <c r="F3" s="98"/>
    </row>
    <row r="4" spans="2:8">
      <c r="B4" s="139" t="s">
        <v>334</v>
      </c>
      <c r="C4" s="140"/>
      <c r="D4" s="91"/>
      <c r="E4" s="92"/>
      <c r="F4" s="99"/>
    </row>
    <row r="5" spans="2:8" ht="28.5" customHeight="1" thickBot="1">
      <c r="B5" s="141" t="s">
        <v>335</v>
      </c>
      <c r="C5" s="142"/>
      <c r="D5" s="96"/>
      <c r="E5" s="96"/>
      <c r="F5" s="100"/>
    </row>
    <row r="6" spans="2:8">
      <c r="B6" s="101"/>
      <c r="C6" s="101"/>
      <c r="D6" s="97"/>
      <c r="E6" s="97"/>
      <c r="F6" s="95"/>
    </row>
    <row r="7" spans="2:8" ht="15" thickBot="1">
      <c r="B7" s="101"/>
      <c r="C7" s="101"/>
      <c r="D7" s="97"/>
      <c r="E7" s="97"/>
      <c r="F7" s="95"/>
    </row>
    <row r="8" spans="2:8" ht="15" thickBot="1">
      <c r="B8" s="30" t="s">
        <v>43</v>
      </c>
      <c r="C8" s="30" t="s">
        <v>4</v>
      </c>
      <c r="D8" s="30" t="s">
        <v>44</v>
      </c>
      <c r="E8" s="32" t="s">
        <v>45</v>
      </c>
      <c r="F8" s="41" t="s">
        <v>192</v>
      </c>
      <c r="G8" s="41" t="s">
        <v>191</v>
      </c>
      <c r="H8" s="41" t="s">
        <v>46</v>
      </c>
    </row>
    <row r="9" spans="2:8" ht="15.75" thickBot="1">
      <c r="B9" s="155" t="s">
        <v>47</v>
      </c>
      <c r="C9" s="156"/>
      <c r="D9" s="156"/>
      <c r="E9" s="156"/>
      <c r="F9" s="156"/>
      <c r="G9" s="156"/>
      <c r="H9" s="157"/>
    </row>
    <row r="10" spans="2:8" ht="15.75" thickBot="1">
      <c r="B10" s="152" t="s">
        <v>48</v>
      </c>
      <c r="C10" s="153"/>
      <c r="D10" s="153"/>
      <c r="E10" s="153"/>
      <c r="F10" s="153"/>
      <c r="G10" s="153"/>
      <c r="H10" s="154"/>
    </row>
    <row r="11" spans="2:8">
      <c r="B11" s="33" t="s">
        <v>49</v>
      </c>
      <c r="C11" s="34" t="s">
        <v>50</v>
      </c>
      <c r="D11" s="35" t="s">
        <v>51</v>
      </c>
      <c r="E11" s="35" t="s">
        <v>52</v>
      </c>
      <c r="F11" s="42">
        <v>480.43</v>
      </c>
      <c r="G11" s="42">
        <v>504</v>
      </c>
      <c r="H11" s="36">
        <v>781</v>
      </c>
    </row>
    <row r="12" spans="2:8">
      <c r="B12" s="26" t="s">
        <v>53</v>
      </c>
      <c r="C12" s="21" t="s">
        <v>54</v>
      </c>
      <c r="D12" s="22" t="s">
        <v>51</v>
      </c>
      <c r="E12" s="22" t="s">
        <v>52</v>
      </c>
      <c r="F12" s="43">
        <v>480.43</v>
      </c>
      <c r="G12" s="43">
        <v>504</v>
      </c>
      <c r="H12" s="27">
        <v>781</v>
      </c>
    </row>
    <row r="13" spans="2:8" ht="15" thickBot="1">
      <c r="B13" s="37" t="s">
        <v>55</v>
      </c>
      <c r="C13" s="38" t="s">
        <v>56</v>
      </c>
      <c r="D13" s="39" t="s">
        <v>51</v>
      </c>
      <c r="E13" s="39" t="s">
        <v>52</v>
      </c>
      <c r="F13" s="44">
        <v>501.83</v>
      </c>
      <c r="G13" s="44">
        <v>527</v>
      </c>
      <c r="H13" s="40">
        <v>815.78</v>
      </c>
    </row>
    <row r="14" spans="2:8" ht="15.75" thickBot="1">
      <c r="B14" s="152" t="s">
        <v>57</v>
      </c>
      <c r="C14" s="153"/>
      <c r="D14" s="153"/>
      <c r="E14" s="153"/>
      <c r="F14" s="153"/>
      <c r="G14" s="153"/>
      <c r="H14" s="154"/>
    </row>
    <row r="15" spans="2:8">
      <c r="B15" s="33" t="s">
        <v>58</v>
      </c>
      <c r="C15" s="34" t="s">
        <v>50</v>
      </c>
      <c r="D15" s="35" t="s">
        <v>51</v>
      </c>
      <c r="E15" s="35" t="s">
        <v>52</v>
      </c>
      <c r="F15" s="42">
        <v>501.83</v>
      </c>
      <c r="G15" s="42">
        <v>527</v>
      </c>
      <c r="H15" s="36">
        <v>815.78</v>
      </c>
    </row>
    <row r="16" spans="2:8">
      <c r="B16" s="26" t="s">
        <v>59</v>
      </c>
      <c r="C16" s="21" t="s">
        <v>56</v>
      </c>
      <c r="D16" s="22" t="s">
        <v>51</v>
      </c>
      <c r="E16" s="22" t="s">
        <v>52</v>
      </c>
      <c r="F16" s="43">
        <v>526.44000000000005</v>
      </c>
      <c r="G16" s="43">
        <v>552</v>
      </c>
      <c r="H16" s="27">
        <v>856.56</v>
      </c>
    </row>
    <row r="17" spans="2:8" ht="15" thickBot="1">
      <c r="B17" s="37" t="s">
        <v>60</v>
      </c>
      <c r="C17" s="38" t="s">
        <v>61</v>
      </c>
      <c r="D17" s="39" t="s">
        <v>51</v>
      </c>
      <c r="E17" s="39" t="s">
        <v>52</v>
      </c>
      <c r="F17" s="44">
        <v>668.75</v>
      </c>
      <c r="G17" s="44">
        <v>702</v>
      </c>
      <c r="H17" s="40">
        <v>1087.7</v>
      </c>
    </row>
    <row r="18" spans="2:8" ht="15.75" thickBot="1">
      <c r="B18" s="152" t="s">
        <v>62</v>
      </c>
      <c r="C18" s="153"/>
      <c r="D18" s="153"/>
      <c r="E18" s="153"/>
      <c r="F18" s="153"/>
      <c r="G18" s="153"/>
      <c r="H18" s="154"/>
    </row>
    <row r="19" spans="2:8">
      <c r="B19" s="33" t="s">
        <v>63</v>
      </c>
      <c r="C19" s="34" t="s">
        <v>64</v>
      </c>
      <c r="D19" s="35" t="s">
        <v>51</v>
      </c>
      <c r="E19" s="35" t="s">
        <v>52</v>
      </c>
      <c r="F19" s="42">
        <v>468.6</v>
      </c>
      <c r="G19" s="42">
        <v>492</v>
      </c>
      <c r="H19" s="36">
        <v>869.26</v>
      </c>
    </row>
    <row r="20" spans="2:8">
      <c r="B20" s="26" t="s">
        <v>65</v>
      </c>
      <c r="C20" s="21" t="s">
        <v>66</v>
      </c>
      <c r="D20" s="22" t="s">
        <v>51</v>
      </c>
      <c r="E20" s="22" t="s">
        <v>52</v>
      </c>
      <c r="F20" s="43">
        <v>460.9</v>
      </c>
      <c r="G20" s="43">
        <v>484</v>
      </c>
      <c r="H20" s="27">
        <v>856.57</v>
      </c>
    </row>
    <row r="21" spans="2:8" ht="15" thickBot="1">
      <c r="B21" s="37" t="s">
        <v>67</v>
      </c>
      <c r="C21" s="38" t="s">
        <v>68</v>
      </c>
      <c r="D21" s="39" t="s">
        <v>51</v>
      </c>
      <c r="E21" s="39" t="s">
        <v>52</v>
      </c>
      <c r="F21" s="44">
        <v>482.9</v>
      </c>
      <c r="G21" s="44">
        <v>507</v>
      </c>
      <c r="H21" s="40">
        <v>897.35</v>
      </c>
    </row>
    <row r="22" spans="2:8" ht="15.75" thickBot="1">
      <c r="B22" s="152" t="s">
        <v>69</v>
      </c>
      <c r="C22" s="153"/>
      <c r="D22" s="153"/>
      <c r="E22" s="153"/>
      <c r="F22" s="153"/>
      <c r="G22" s="153"/>
      <c r="H22" s="154"/>
    </row>
    <row r="23" spans="2:8">
      <c r="B23" s="33" t="s">
        <v>70</v>
      </c>
      <c r="C23" s="34" t="s">
        <v>50</v>
      </c>
      <c r="D23" s="35" t="s">
        <v>51</v>
      </c>
      <c r="E23" s="35" t="s">
        <v>52</v>
      </c>
      <c r="F23" s="42">
        <v>385</v>
      </c>
      <c r="G23" s="42">
        <v>404</v>
      </c>
      <c r="H23" s="36">
        <v>734.25</v>
      </c>
    </row>
    <row r="24" spans="2:8">
      <c r="B24" s="26" t="s">
        <v>71</v>
      </c>
      <c r="C24" s="21" t="s">
        <v>50</v>
      </c>
      <c r="D24" s="22" t="s">
        <v>51</v>
      </c>
      <c r="E24" s="22" t="s">
        <v>52</v>
      </c>
      <c r="F24" s="43">
        <v>385</v>
      </c>
      <c r="G24" s="43">
        <v>404</v>
      </c>
      <c r="H24" s="27">
        <v>734.25</v>
      </c>
    </row>
    <row r="25" spans="2:8">
      <c r="B25" s="26" t="s">
        <v>72</v>
      </c>
      <c r="C25" s="21" t="s">
        <v>66</v>
      </c>
      <c r="D25" s="22" t="s">
        <v>51</v>
      </c>
      <c r="E25" s="22" t="s">
        <v>52</v>
      </c>
      <c r="F25" s="43">
        <v>385</v>
      </c>
      <c r="G25" s="43">
        <v>404</v>
      </c>
      <c r="H25" s="27">
        <v>734.25</v>
      </c>
    </row>
    <row r="26" spans="2:8">
      <c r="B26" s="26" t="s">
        <v>73</v>
      </c>
      <c r="C26" s="21" t="s">
        <v>66</v>
      </c>
      <c r="D26" s="22" t="s">
        <v>51</v>
      </c>
      <c r="E26" s="22" t="s">
        <v>52</v>
      </c>
      <c r="F26" s="43">
        <v>385</v>
      </c>
      <c r="G26" s="43">
        <v>404</v>
      </c>
      <c r="H26" s="27">
        <v>734.25</v>
      </c>
    </row>
    <row r="27" spans="2:8">
      <c r="B27" s="26" t="s">
        <v>74</v>
      </c>
      <c r="C27" s="21" t="s">
        <v>68</v>
      </c>
      <c r="D27" s="22" t="s">
        <v>51</v>
      </c>
      <c r="E27" s="22" t="s">
        <v>52</v>
      </c>
      <c r="F27" s="43">
        <v>552.12</v>
      </c>
      <c r="G27" s="43">
        <v>579</v>
      </c>
      <c r="H27" s="27">
        <v>897.35</v>
      </c>
    </row>
    <row r="28" spans="2:8" ht="15" thickBot="1">
      <c r="B28" s="37" t="s">
        <v>75</v>
      </c>
      <c r="C28" s="38" t="s">
        <v>68</v>
      </c>
      <c r="D28" s="39" t="s">
        <v>51</v>
      </c>
      <c r="E28" s="39" t="s">
        <v>52</v>
      </c>
      <c r="F28" s="44">
        <v>552.12</v>
      </c>
      <c r="G28" s="44">
        <v>579</v>
      </c>
      <c r="H28" s="40">
        <v>897.35</v>
      </c>
    </row>
    <row r="29" spans="2:8" ht="15.75" thickBot="1">
      <c r="B29" s="152" t="s">
        <v>76</v>
      </c>
      <c r="C29" s="153"/>
      <c r="D29" s="153"/>
      <c r="E29" s="153"/>
      <c r="F29" s="153"/>
      <c r="G29" s="153"/>
      <c r="H29" s="154"/>
    </row>
    <row r="30" spans="2:8">
      <c r="B30" s="33" t="s">
        <v>77</v>
      </c>
      <c r="C30" s="34" t="s">
        <v>78</v>
      </c>
      <c r="D30" s="35" t="s">
        <v>51</v>
      </c>
      <c r="E30" s="35" t="s">
        <v>52</v>
      </c>
      <c r="F30" s="42">
        <v>651.63</v>
      </c>
      <c r="G30" s="42">
        <v>684</v>
      </c>
      <c r="H30" s="36">
        <v>1060.1300000000001</v>
      </c>
    </row>
    <row r="31" spans="2:8">
      <c r="B31" s="26" t="s">
        <v>79</v>
      </c>
      <c r="C31" s="21" t="s">
        <v>50</v>
      </c>
      <c r="D31" s="22" t="s">
        <v>51</v>
      </c>
      <c r="E31" s="22" t="s">
        <v>52</v>
      </c>
      <c r="F31" s="43">
        <v>667.68</v>
      </c>
      <c r="G31" s="43">
        <v>701</v>
      </c>
      <c r="H31" s="27">
        <v>1086.58</v>
      </c>
    </row>
    <row r="32" spans="2:8">
      <c r="B32" s="26" t="s">
        <v>80</v>
      </c>
      <c r="C32" s="21" t="s">
        <v>81</v>
      </c>
      <c r="D32" s="22" t="s">
        <v>51</v>
      </c>
      <c r="E32" s="22" t="s">
        <v>52</v>
      </c>
      <c r="F32" s="43">
        <v>651.63</v>
      </c>
      <c r="G32" s="43">
        <v>684</v>
      </c>
      <c r="H32" s="27">
        <v>1059.6300000000001</v>
      </c>
    </row>
    <row r="33" spans="2:8">
      <c r="B33" s="26" t="s">
        <v>82</v>
      </c>
      <c r="C33" s="21" t="s">
        <v>54</v>
      </c>
      <c r="D33" s="22" t="s">
        <v>51</v>
      </c>
      <c r="E33" s="22" t="s">
        <v>52</v>
      </c>
      <c r="F33" s="43">
        <v>651.63</v>
      </c>
      <c r="G33" s="43">
        <v>684</v>
      </c>
      <c r="H33" s="27">
        <v>1059.4100000000001</v>
      </c>
    </row>
    <row r="34" spans="2:8" ht="14.25" customHeight="1">
      <c r="B34" s="26" t="s">
        <v>83</v>
      </c>
      <c r="C34" s="21" t="s">
        <v>84</v>
      </c>
      <c r="D34" s="22" t="s">
        <v>51</v>
      </c>
      <c r="E34" s="22" t="s">
        <v>52</v>
      </c>
      <c r="F34" s="43">
        <v>1343.92</v>
      </c>
      <c r="G34" s="43">
        <v>1411</v>
      </c>
      <c r="H34" s="27">
        <v>2200.89</v>
      </c>
    </row>
    <row r="35" spans="2:8" ht="14.25" customHeight="1">
      <c r="B35" s="26" t="s">
        <v>85</v>
      </c>
      <c r="C35" s="21" t="s">
        <v>86</v>
      </c>
      <c r="D35" s="22" t="s">
        <v>51</v>
      </c>
      <c r="E35" s="22" t="s">
        <v>52</v>
      </c>
      <c r="F35" s="43">
        <v>1270.0899999999999</v>
      </c>
      <c r="G35" s="43">
        <v>1333</v>
      </c>
      <c r="H35" s="27">
        <v>2065.0300000000002</v>
      </c>
    </row>
    <row r="36" spans="2:8">
      <c r="B36" s="26" t="s">
        <v>87</v>
      </c>
      <c r="C36" s="21" t="s">
        <v>88</v>
      </c>
      <c r="D36" s="22" t="s">
        <v>51</v>
      </c>
      <c r="E36" s="22" t="s">
        <v>52</v>
      </c>
      <c r="F36" s="43">
        <v>719.04</v>
      </c>
      <c r="G36" s="43">
        <v>755</v>
      </c>
      <c r="H36" s="27">
        <v>1168.8599999999999</v>
      </c>
    </row>
    <row r="37" spans="2:8">
      <c r="B37" s="26" t="s">
        <v>89</v>
      </c>
      <c r="C37" s="21" t="s">
        <v>90</v>
      </c>
      <c r="D37" s="22" t="s">
        <v>51</v>
      </c>
      <c r="E37" s="22" t="s">
        <v>52</v>
      </c>
      <c r="F37" s="43">
        <v>719.04</v>
      </c>
      <c r="G37" s="43">
        <v>755</v>
      </c>
      <c r="H37" s="27">
        <v>1168.8599999999999</v>
      </c>
    </row>
    <row r="38" spans="2:8" ht="14.25" customHeight="1">
      <c r="B38" s="26" t="s">
        <v>91</v>
      </c>
      <c r="C38" s="21" t="s">
        <v>92</v>
      </c>
      <c r="D38" s="22" t="s">
        <v>51</v>
      </c>
      <c r="E38" s="22" t="s">
        <v>52</v>
      </c>
      <c r="F38" s="43">
        <v>1386.72</v>
      </c>
      <c r="G38" s="43">
        <v>1456</v>
      </c>
      <c r="H38" s="27">
        <v>2255.23</v>
      </c>
    </row>
    <row r="39" spans="2:8" ht="15" thickBot="1">
      <c r="B39" s="28" t="s">
        <v>93</v>
      </c>
      <c r="C39" s="31" t="s">
        <v>94</v>
      </c>
      <c r="D39" s="29" t="s">
        <v>51</v>
      </c>
      <c r="E39" s="29" t="s">
        <v>52</v>
      </c>
      <c r="F39" s="45">
        <v>735.09</v>
      </c>
      <c r="G39" s="45">
        <v>772</v>
      </c>
      <c r="H39" s="51">
        <v>1196.03</v>
      </c>
    </row>
    <row r="40" spans="2:8">
      <c r="B40" s="102"/>
      <c r="C40" s="102"/>
      <c r="D40" s="103"/>
      <c r="E40" s="103"/>
      <c r="F40" s="47"/>
      <c r="G40" s="47"/>
      <c r="H40" s="104"/>
    </row>
    <row r="41" spans="2:8" ht="15" thickBot="1">
      <c r="B41" s="102"/>
      <c r="C41" s="102"/>
      <c r="D41" s="103"/>
      <c r="E41" s="103"/>
      <c r="F41" s="47"/>
      <c r="G41" s="47"/>
      <c r="H41" s="104"/>
    </row>
    <row r="42" spans="2:8" ht="15" customHeight="1" thickBot="1">
      <c r="B42" s="152" t="s">
        <v>147</v>
      </c>
      <c r="C42" s="153"/>
      <c r="D42" s="153"/>
      <c r="E42" s="153"/>
      <c r="F42" s="153"/>
      <c r="G42" s="153"/>
      <c r="H42" s="154"/>
    </row>
    <row r="43" spans="2:8" ht="15" customHeight="1" thickBot="1">
      <c r="B43" s="152" t="s">
        <v>95</v>
      </c>
      <c r="C43" s="153"/>
      <c r="D43" s="153"/>
      <c r="E43" s="153"/>
      <c r="F43" s="153"/>
      <c r="G43" s="153"/>
      <c r="H43" s="154"/>
    </row>
    <row r="44" spans="2:8">
      <c r="B44" s="33" t="s">
        <v>96</v>
      </c>
      <c r="C44" s="34" t="s">
        <v>97</v>
      </c>
      <c r="D44" s="22" t="s">
        <v>51</v>
      </c>
      <c r="E44" s="22" t="s">
        <v>52</v>
      </c>
      <c r="F44" s="48">
        <v>1770</v>
      </c>
      <c r="G44" s="47">
        <v>1859.2893627000003</v>
      </c>
      <c r="H44" s="36">
        <v>2853.29</v>
      </c>
    </row>
    <row r="45" spans="2:8">
      <c r="B45" s="26" t="s">
        <v>98</v>
      </c>
      <c r="C45" s="21" t="s">
        <v>99</v>
      </c>
      <c r="D45" s="22" t="s">
        <v>51</v>
      </c>
      <c r="E45" s="22" t="s">
        <v>52</v>
      </c>
      <c r="F45" s="23">
        <v>2117</v>
      </c>
      <c r="G45" s="23">
        <v>2223.4006578000003</v>
      </c>
      <c r="H45" s="27">
        <v>3412.06</v>
      </c>
    </row>
    <row r="46" spans="2:8">
      <c r="B46" s="26" t="s">
        <v>100</v>
      </c>
      <c r="C46" s="21" t="s">
        <v>101</v>
      </c>
      <c r="D46" s="22" t="s">
        <v>51</v>
      </c>
      <c r="E46" s="22" t="s">
        <v>52</v>
      </c>
      <c r="F46" s="23">
        <v>1527</v>
      </c>
      <c r="G46" s="23">
        <v>1603.6353648000004</v>
      </c>
      <c r="H46" s="27">
        <v>2460.96</v>
      </c>
    </row>
    <row r="47" spans="2:8">
      <c r="B47" s="26" t="s">
        <v>102</v>
      </c>
      <c r="C47" s="21" t="s">
        <v>103</v>
      </c>
      <c r="D47" s="22" t="s">
        <v>51</v>
      </c>
      <c r="E47" s="22" t="s">
        <v>52</v>
      </c>
      <c r="F47" s="23">
        <v>1597.0334220000002</v>
      </c>
      <c r="G47" s="23">
        <v>1676.8850931000002</v>
      </c>
      <c r="H47" s="27">
        <v>2573.37</v>
      </c>
    </row>
    <row r="48" spans="2:8" ht="15" thickBot="1">
      <c r="B48" s="37" t="s">
        <v>104</v>
      </c>
      <c r="C48" s="38" t="s">
        <v>105</v>
      </c>
      <c r="D48" s="22" t="s">
        <v>51</v>
      </c>
      <c r="E48" s="22" t="s">
        <v>52</v>
      </c>
      <c r="F48" s="49">
        <v>1692.6306460000003</v>
      </c>
      <c r="G48" s="47">
        <v>1777.2621783000004</v>
      </c>
      <c r="H48" s="40">
        <v>2727.41</v>
      </c>
    </row>
    <row r="49" spans="2:8" ht="15" customHeight="1" thickBot="1">
      <c r="B49" s="152" t="s">
        <v>106</v>
      </c>
      <c r="C49" s="153"/>
      <c r="D49" s="153"/>
      <c r="E49" s="153"/>
      <c r="F49" s="153"/>
      <c r="G49" s="153"/>
      <c r="H49" s="154"/>
    </row>
    <row r="50" spans="2:8">
      <c r="B50" s="33" t="s">
        <v>107</v>
      </c>
      <c r="C50" s="34" t="s">
        <v>108</v>
      </c>
      <c r="D50" s="22" t="s">
        <v>51</v>
      </c>
      <c r="E50" s="22" t="s">
        <v>52</v>
      </c>
      <c r="F50" s="48">
        <v>3123.8893960000005</v>
      </c>
      <c r="G50" s="47">
        <v>3280.0838658000007</v>
      </c>
      <c r="H50" s="36">
        <v>5033.66</v>
      </c>
    </row>
    <row r="51" spans="2:8">
      <c r="B51" s="26" t="s">
        <v>109</v>
      </c>
      <c r="C51" s="21" t="s">
        <v>110</v>
      </c>
      <c r="D51" s="22" t="s">
        <v>51</v>
      </c>
      <c r="E51" s="22" t="s">
        <v>52</v>
      </c>
      <c r="F51" s="23">
        <v>3329.5065880000002</v>
      </c>
      <c r="G51" s="23">
        <v>3495.9819174000004</v>
      </c>
      <c r="H51" s="27">
        <v>5364.98</v>
      </c>
    </row>
    <row r="52" spans="2:8">
      <c r="B52" s="26" t="s">
        <v>111</v>
      </c>
      <c r="C52" s="21" t="s">
        <v>112</v>
      </c>
      <c r="D52" s="22" t="s">
        <v>51</v>
      </c>
      <c r="E52" s="22" t="s">
        <v>52</v>
      </c>
      <c r="F52" s="23">
        <v>3853.2681640000005</v>
      </c>
      <c r="G52" s="23">
        <v>4045.9315722000006</v>
      </c>
      <c r="H52" s="27">
        <v>6208.94</v>
      </c>
    </row>
    <row r="53" spans="2:8">
      <c r="B53" s="26" t="s">
        <v>113</v>
      </c>
      <c r="C53" s="21" t="s">
        <v>114</v>
      </c>
      <c r="D53" s="22" t="s">
        <v>51</v>
      </c>
      <c r="E53" s="22" t="s">
        <v>52</v>
      </c>
      <c r="F53" s="23">
        <v>4082.2323280000005</v>
      </c>
      <c r="G53" s="23">
        <v>4286.3439444000005</v>
      </c>
      <c r="H53" s="27">
        <v>6577.88</v>
      </c>
    </row>
    <row r="54" spans="2:8">
      <c r="B54" s="26" t="s">
        <v>115</v>
      </c>
      <c r="C54" s="21" t="s">
        <v>116</v>
      </c>
      <c r="D54" s="22" t="s">
        <v>51</v>
      </c>
      <c r="E54" s="22" t="s">
        <v>52</v>
      </c>
      <c r="F54" s="23">
        <v>4234.6827180000009</v>
      </c>
      <c r="G54" s="23">
        <v>4446.4168539000011</v>
      </c>
      <c r="H54" s="27">
        <v>6823.53</v>
      </c>
    </row>
    <row r="55" spans="2:8">
      <c r="B55" s="26" t="s">
        <v>117</v>
      </c>
      <c r="C55" s="21" t="s">
        <v>118</v>
      </c>
      <c r="D55" s="22" t="s">
        <v>51</v>
      </c>
      <c r="E55" s="22" t="s">
        <v>52</v>
      </c>
      <c r="F55" s="23">
        <v>4503.9486460000007</v>
      </c>
      <c r="G55" s="23">
        <v>4729.1460783000011</v>
      </c>
      <c r="H55" s="27">
        <v>7257.41</v>
      </c>
    </row>
    <row r="56" spans="2:8">
      <c r="B56" s="26" t="s">
        <v>119</v>
      </c>
      <c r="C56" s="21" t="s">
        <v>120</v>
      </c>
      <c r="D56" s="22" t="s">
        <v>51</v>
      </c>
      <c r="E56" s="22" t="s">
        <v>52</v>
      </c>
      <c r="F56" s="23">
        <v>4764.4579080000012</v>
      </c>
      <c r="G56" s="23">
        <v>5002.6808034000014</v>
      </c>
      <c r="H56" s="27">
        <v>7677.18</v>
      </c>
    </row>
    <row r="57" spans="2:8" ht="15" thickBot="1">
      <c r="B57" s="37" t="s">
        <v>121</v>
      </c>
      <c r="C57" s="38" t="s">
        <v>122</v>
      </c>
      <c r="D57" s="39" t="s">
        <v>51</v>
      </c>
      <c r="E57" s="39" t="s">
        <v>52</v>
      </c>
      <c r="F57" s="49">
        <v>4981.1528100000005</v>
      </c>
      <c r="G57" s="49">
        <v>5230.2104505000007</v>
      </c>
      <c r="H57" s="40">
        <v>8026.35</v>
      </c>
    </row>
    <row r="58" spans="2:8" ht="15" customHeight="1" thickBot="1">
      <c r="B58" s="152" t="s">
        <v>123</v>
      </c>
      <c r="C58" s="153"/>
      <c r="D58" s="153"/>
      <c r="E58" s="153"/>
      <c r="F58" s="153"/>
      <c r="G58" s="153"/>
      <c r="H58" s="154"/>
    </row>
    <row r="59" spans="2:8">
      <c r="B59" s="33" t="s">
        <v>124</v>
      </c>
      <c r="C59" s="34" t="s">
        <v>125</v>
      </c>
      <c r="D59" s="35" t="s">
        <v>51</v>
      </c>
      <c r="E59" s="35" t="s">
        <v>52</v>
      </c>
      <c r="F59" s="48">
        <v>703.23909600000013</v>
      </c>
      <c r="G59" s="48">
        <v>738.40105080000012</v>
      </c>
      <c r="H59" s="36">
        <v>1133.1600000000001</v>
      </c>
    </row>
    <row r="60" spans="2:8">
      <c r="B60" s="26" t="s">
        <v>126</v>
      </c>
      <c r="C60" s="21" t="s">
        <v>127</v>
      </c>
      <c r="D60" s="22" t="s">
        <v>51</v>
      </c>
      <c r="E60" s="22" t="s">
        <v>52</v>
      </c>
      <c r="F60" s="23">
        <v>781.37884200000008</v>
      </c>
      <c r="G60" s="23">
        <v>820.44778410000015</v>
      </c>
      <c r="H60" s="27">
        <v>1259.07</v>
      </c>
    </row>
    <row r="61" spans="2:8">
      <c r="B61" s="26" t="s">
        <v>128</v>
      </c>
      <c r="C61" s="21" t="s">
        <v>129</v>
      </c>
      <c r="D61" s="22" t="s">
        <v>51</v>
      </c>
      <c r="E61" s="22" t="s">
        <v>52</v>
      </c>
      <c r="F61" s="23">
        <v>902.92335200000025</v>
      </c>
      <c r="G61" s="23">
        <v>948.06951960000026</v>
      </c>
      <c r="H61" s="27">
        <v>1454.92</v>
      </c>
    </row>
    <row r="62" spans="2:8">
      <c r="B62" s="26" t="s">
        <v>130</v>
      </c>
      <c r="C62" s="21" t="s">
        <v>131</v>
      </c>
      <c r="D62" s="22" t="s">
        <v>51</v>
      </c>
      <c r="E62" s="22" t="s">
        <v>52</v>
      </c>
      <c r="F62" s="23">
        <v>1007.1096800000001</v>
      </c>
      <c r="G62" s="23">
        <v>1057.4651640000002</v>
      </c>
      <c r="H62" s="27">
        <v>1622.8</v>
      </c>
    </row>
    <row r="63" spans="2:8" ht="15" thickBot="1">
      <c r="B63" s="37" t="s">
        <v>132</v>
      </c>
      <c r="C63" s="38" t="s">
        <v>133</v>
      </c>
      <c r="D63" s="39" t="s">
        <v>51</v>
      </c>
      <c r="E63" s="39" t="s">
        <v>52</v>
      </c>
      <c r="F63" s="49">
        <v>1128.6541900000004</v>
      </c>
      <c r="G63" s="49">
        <v>1185.0868995000005</v>
      </c>
      <c r="H63" s="40">
        <v>1818.65</v>
      </c>
    </row>
    <row r="64" spans="2:8" ht="15" customHeight="1" thickBot="1">
      <c r="B64" s="152" t="s">
        <v>134</v>
      </c>
      <c r="C64" s="153"/>
      <c r="D64" s="153"/>
      <c r="E64" s="153"/>
      <c r="F64" s="153"/>
      <c r="G64" s="153"/>
      <c r="H64" s="154"/>
    </row>
    <row r="65" spans="2:8">
      <c r="B65" s="33" t="s">
        <v>135</v>
      </c>
      <c r="C65" s="34" t="s">
        <v>136</v>
      </c>
      <c r="D65" s="35" t="s">
        <v>51</v>
      </c>
      <c r="E65" s="35" t="s">
        <v>52</v>
      </c>
      <c r="F65" s="48">
        <v>677.36628200000018</v>
      </c>
      <c r="G65" s="48">
        <v>711.2345961000002</v>
      </c>
      <c r="H65" s="36">
        <v>1091.47</v>
      </c>
    </row>
    <row r="66" spans="2:8">
      <c r="B66" s="26" t="s">
        <v>137</v>
      </c>
      <c r="C66" s="21" t="s">
        <v>138</v>
      </c>
      <c r="D66" s="22" t="s">
        <v>51</v>
      </c>
      <c r="E66" s="22" t="s">
        <v>52</v>
      </c>
      <c r="F66" s="23">
        <v>1354.5898260000004</v>
      </c>
      <c r="G66" s="23">
        <v>1422.3193173000004</v>
      </c>
      <c r="H66" s="27">
        <v>2182.71</v>
      </c>
    </row>
    <row r="67" spans="2:8">
      <c r="B67" s="26" t="s">
        <v>139</v>
      </c>
      <c r="C67" s="21" t="s">
        <v>140</v>
      </c>
      <c r="D67" s="22" t="s">
        <v>51</v>
      </c>
      <c r="E67" s="22" t="s">
        <v>52</v>
      </c>
      <c r="F67" s="23">
        <v>728.99399600000027</v>
      </c>
      <c r="G67" s="23">
        <v>765.44369580000034</v>
      </c>
      <c r="H67" s="27">
        <v>1174.6600000000001</v>
      </c>
    </row>
    <row r="68" spans="2:8">
      <c r="B68" s="26" t="s">
        <v>141</v>
      </c>
      <c r="C68" s="21" t="s">
        <v>142</v>
      </c>
      <c r="D68" s="22" t="s">
        <v>51</v>
      </c>
      <c r="E68" s="22" t="s">
        <v>52</v>
      </c>
      <c r="F68" s="23">
        <v>885.15557400000012</v>
      </c>
      <c r="G68" s="23">
        <v>929.41335270000013</v>
      </c>
      <c r="H68" s="27">
        <v>1426.29</v>
      </c>
    </row>
    <row r="69" spans="2:8">
      <c r="B69" s="26" t="s">
        <v>143</v>
      </c>
      <c r="C69" s="21" t="s">
        <v>144</v>
      </c>
      <c r="D69" s="22" t="s">
        <v>51</v>
      </c>
      <c r="E69" s="22" t="s">
        <v>52</v>
      </c>
      <c r="F69" s="23">
        <v>972.30022600000029</v>
      </c>
      <c r="G69" s="23">
        <v>1020.9152373000004</v>
      </c>
      <c r="H69" s="27">
        <v>1566.71</v>
      </c>
    </row>
    <row r="70" spans="2:8" ht="15" thickBot="1">
      <c r="B70" s="28" t="s">
        <v>145</v>
      </c>
      <c r="C70" s="31" t="s">
        <v>146</v>
      </c>
      <c r="D70" s="29" t="s">
        <v>51</v>
      </c>
      <c r="E70" s="29" t="s">
        <v>52</v>
      </c>
      <c r="F70" s="50">
        <v>1128.3314780000003</v>
      </c>
      <c r="G70" s="50">
        <v>1184.7480519000003</v>
      </c>
      <c r="H70" s="51">
        <v>1818.13</v>
      </c>
    </row>
    <row r="71" spans="2:8">
      <c r="B71" s="102"/>
      <c r="C71" s="102"/>
      <c r="D71" s="103"/>
      <c r="E71" s="103"/>
      <c r="F71" s="104"/>
      <c r="G71" s="104"/>
      <c r="H71" s="104"/>
    </row>
    <row r="72" spans="2:8" ht="15" thickBot="1">
      <c r="B72" s="102"/>
      <c r="C72" s="102"/>
      <c r="D72" s="103"/>
      <c r="E72" s="103"/>
      <c r="F72" s="104"/>
      <c r="G72" s="104"/>
      <c r="H72" s="104"/>
    </row>
    <row r="73" spans="2:8" ht="15.75" thickBot="1">
      <c r="B73" s="146" t="s">
        <v>189</v>
      </c>
      <c r="C73" s="147"/>
      <c r="D73" s="147"/>
      <c r="E73" s="147"/>
      <c r="F73" s="147"/>
      <c r="G73" s="147"/>
      <c r="H73" s="148"/>
    </row>
    <row r="74" spans="2:8" ht="15.75" thickBot="1">
      <c r="B74" s="146" t="s">
        <v>190</v>
      </c>
      <c r="C74" s="147"/>
      <c r="D74" s="147"/>
      <c r="E74" s="147"/>
      <c r="F74" s="147"/>
      <c r="G74" s="147"/>
      <c r="H74" s="148"/>
    </row>
    <row r="75" spans="2:8">
      <c r="B75" s="33" t="s">
        <v>149</v>
      </c>
      <c r="C75" s="34" t="s">
        <v>150</v>
      </c>
      <c r="D75" s="48" t="s">
        <v>51</v>
      </c>
      <c r="E75" s="48" t="s">
        <v>52</v>
      </c>
      <c r="F75" s="48">
        <v>973.68416400000024</v>
      </c>
      <c r="G75" s="48">
        <v>1022.3683722000003</v>
      </c>
      <c r="H75" s="36">
        <v>1568.94</v>
      </c>
    </row>
    <row r="76" spans="2:8">
      <c r="B76" s="26" t="s">
        <v>151</v>
      </c>
      <c r="C76" s="21" t="s">
        <v>152</v>
      </c>
      <c r="D76" s="23" t="s">
        <v>51</v>
      </c>
      <c r="E76" s="23" t="s">
        <v>52</v>
      </c>
      <c r="F76" s="23">
        <v>1044.9476620000003</v>
      </c>
      <c r="G76" s="23">
        <v>1097.1950451000002</v>
      </c>
      <c r="H76" s="27">
        <v>1683.77</v>
      </c>
    </row>
    <row r="77" spans="2:8">
      <c r="B77" s="26" t="s">
        <v>153</v>
      </c>
      <c r="C77" s="21" t="s">
        <v>154</v>
      </c>
      <c r="D77" s="23" t="s">
        <v>51</v>
      </c>
      <c r="E77" s="23" t="s">
        <v>52</v>
      </c>
      <c r="F77" s="23">
        <v>1150.666872</v>
      </c>
      <c r="G77" s="23">
        <v>1208.2002156000001</v>
      </c>
      <c r="H77" s="27">
        <v>1854.12</v>
      </c>
    </row>
    <row r="78" spans="2:8" ht="15" thickBot="1">
      <c r="B78" s="37" t="s">
        <v>155</v>
      </c>
      <c r="C78" s="38" t="s">
        <v>156</v>
      </c>
      <c r="D78" s="49" t="s">
        <v>51</v>
      </c>
      <c r="E78" s="49" t="s">
        <v>52</v>
      </c>
      <c r="F78" s="49">
        <v>1262.2259280000003</v>
      </c>
      <c r="G78" s="49">
        <v>1325.3372244000004</v>
      </c>
      <c r="H78" s="40">
        <v>2033.88</v>
      </c>
    </row>
    <row r="79" spans="2:8" ht="15" customHeight="1" thickBot="1">
      <c r="B79" s="152" t="s">
        <v>157</v>
      </c>
      <c r="C79" s="153"/>
      <c r="D79" s="153"/>
      <c r="E79" s="153"/>
      <c r="F79" s="153"/>
      <c r="G79" s="153"/>
      <c r="H79" s="154"/>
    </row>
    <row r="80" spans="2:8">
      <c r="B80" s="33" t="s">
        <v>158</v>
      </c>
      <c r="C80" s="34" t="s">
        <v>159</v>
      </c>
      <c r="D80" s="48" t="s">
        <v>51</v>
      </c>
      <c r="E80" s="48" t="s">
        <v>52</v>
      </c>
      <c r="F80" s="48">
        <v>2343.5221320000005</v>
      </c>
      <c r="G80" s="48">
        <v>2460.6982386000004</v>
      </c>
      <c r="H80" s="36">
        <v>3776.22</v>
      </c>
    </row>
    <row r="81" spans="2:8">
      <c r="B81" s="26" t="s">
        <v>160</v>
      </c>
      <c r="C81" s="21" t="s">
        <v>161</v>
      </c>
      <c r="D81" s="23" t="s">
        <v>51</v>
      </c>
      <c r="E81" s="23" t="s">
        <v>52</v>
      </c>
      <c r="F81" s="23">
        <v>2517.1163640000004</v>
      </c>
      <c r="G81" s="23">
        <v>2642.9721822000006</v>
      </c>
      <c r="H81" s="27">
        <v>4055.94</v>
      </c>
    </row>
    <row r="82" spans="2:8">
      <c r="B82" s="26" t="s">
        <v>162</v>
      </c>
      <c r="C82" s="21" t="s">
        <v>163</v>
      </c>
      <c r="D82" s="23" t="s">
        <v>51</v>
      </c>
      <c r="E82" s="23" t="s">
        <v>52</v>
      </c>
      <c r="F82" s="23">
        <v>2690.7105960000004</v>
      </c>
      <c r="G82" s="23">
        <v>2825.2461258000003</v>
      </c>
      <c r="H82" s="27">
        <v>4335.66</v>
      </c>
    </row>
    <row r="83" spans="2:8">
      <c r="B83" s="26" t="s">
        <v>164</v>
      </c>
      <c r="C83" s="21" t="s">
        <v>165</v>
      </c>
      <c r="D83" s="23" t="s">
        <v>51</v>
      </c>
      <c r="E83" s="23" t="s">
        <v>52</v>
      </c>
      <c r="F83" s="23">
        <v>2916.3793740000001</v>
      </c>
      <c r="G83" s="23">
        <v>3062.1983427</v>
      </c>
      <c r="H83" s="27">
        <v>4699.29</v>
      </c>
    </row>
    <row r="84" spans="2:8">
      <c r="B84" s="26" t="s">
        <v>166</v>
      </c>
      <c r="C84" s="21" t="s">
        <v>167</v>
      </c>
      <c r="D84" s="23" t="s">
        <v>51</v>
      </c>
      <c r="E84" s="23" t="s">
        <v>52</v>
      </c>
      <c r="F84" s="23">
        <v>3124.7023820000009</v>
      </c>
      <c r="G84" s="23">
        <v>3280.9375011000011</v>
      </c>
      <c r="H84" s="27">
        <v>5034.97</v>
      </c>
    </row>
    <row r="85" spans="2:8">
      <c r="B85" s="26" t="s">
        <v>168</v>
      </c>
      <c r="C85" s="21" t="s">
        <v>169</v>
      </c>
      <c r="D85" s="23" t="s">
        <v>51</v>
      </c>
      <c r="E85" s="23" t="s">
        <v>52</v>
      </c>
      <c r="F85" s="23">
        <v>3298.2904080000008</v>
      </c>
      <c r="G85" s="23">
        <v>3463.2049284000009</v>
      </c>
      <c r="H85" s="27">
        <v>5314.68</v>
      </c>
    </row>
    <row r="86" spans="2:8">
      <c r="B86" s="26" t="s">
        <v>170</v>
      </c>
      <c r="C86" s="21" t="s">
        <v>171</v>
      </c>
      <c r="D86" s="23" t="s">
        <v>51</v>
      </c>
      <c r="E86" s="23" t="s">
        <v>52</v>
      </c>
      <c r="F86" s="23">
        <v>1649.1452040000004</v>
      </c>
      <c r="G86" s="23">
        <v>1731.6024642000004</v>
      </c>
      <c r="H86" s="27">
        <v>2657.34</v>
      </c>
    </row>
    <row r="87" spans="2:8">
      <c r="B87" s="26" t="s">
        <v>172</v>
      </c>
      <c r="C87" s="21" t="s">
        <v>173</v>
      </c>
      <c r="D87" s="23" t="s">
        <v>51</v>
      </c>
      <c r="E87" s="23" t="s">
        <v>52</v>
      </c>
      <c r="F87" s="23">
        <v>1805.3812540000006</v>
      </c>
      <c r="G87" s="23">
        <v>1895.6503167000008</v>
      </c>
      <c r="H87" s="27">
        <v>2909.09</v>
      </c>
    </row>
    <row r="88" spans="2:8">
      <c r="B88" s="26" t="s">
        <v>174</v>
      </c>
      <c r="C88" s="21" t="s">
        <v>175</v>
      </c>
      <c r="D88" s="23" t="s">
        <v>51</v>
      </c>
      <c r="E88" s="23" t="s">
        <v>52</v>
      </c>
      <c r="F88" s="23">
        <v>1996.3336680000004</v>
      </c>
      <c r="G88" s="23">
        <v>2096.1503514000005</v>
      </c>
      <c r="H88" s="27">
        <v>3216.78</v>
      </c>
    </row>
    <row r="89" spans="2:8" ht="15" thickBot="1">
      <c r="B89" s="37" t="s">
        <v>176</v>
      </c>
      <c r="C89" s="38" t="s">
        <v>177</v>
      </c>
      <c r="D89" s="49" t="s">
        <v>51</v>
      </c>
      <c r="E89" s="49" t="s">
        <v>52</v>
      </c>
      <c r="F89" s="49">
        <v>2187.2860820000001</v>
      </c>
      <c r="G89" s="49">
        <v>2296.6503861000001</v>
      </c>
      <c r="H89" s="40">
        <v>3524.47</v>
      </c>
    </row>
    <row r="90" spans="2:8" ht="15" customHeight="1" thickBot="1">
      <c r="B90" s="152" t="s">
        <v>178</v>
      </c>
      <c r="C90" s="153"/>
      <c r="D90" s="153"/>
      <c r="E90" s="153"/>
      <c r="F90" s="153"/>
      <c r="G90" s="153"/>
      <c r="H90" s="154"/>
    </row>
    <row r="91" spans="2:8">
      <c r="B91" s="33" t="s">
        <v>179</v>
      </c>
      <c r="C91" s="34" t="s">
        <v>180</v>
      </c>
      <c r="D91" s="48" t="s">
        <v>51</v>
      </c>
      <c r="E91" s="48" t="s">
        <v>52</v>
      </c>
      <c r="F91" s="48">
        <v>640.16751800000009</v>
      </c>
      <c r="G91" s="48">
        <v>672.17589390000012</v>
      </c>
      <c r="H91" s="36">
        <v>1031.53</v>
      </c>
    </row>
    <row r="92" spans="2:8">
      <c r="B92" s="26" t="s">
        <v>181</v>
      </c>
      <c r="C92" s="21" t="s">
        <v>182</v>
      </c>
      <c r="D92" s="23" t="s">
        <v>51</v>
      </c>
      <c r="E92" s="23" t="s">
        <v>52</v>
      </c>
      <c r="F92" s="23">
        <v>517.83484600000008</v>
      </c>
      <c r="G92" s="23">
        <v>543.72658830000012</v>
      </c>
      <c r="H92" s="27">
        <v>834.41</v>
      </c>
    </row>
    <row r="93" spans="2:8">
      <c r="B93" s="26" t="s">
        <v>183</v>
      </c>
      <c r="C93" s="21" t="s">
        <v>184</v>
      </c>
      <c r="D93" s="23" t="s">
        <v>51</v>
      </c>
      <c r="E93" s="23" t="s">
        <v>52</v>
      </c>
      <c r="F93" s="23">
        <v>586.88280200000008</v>
      </c>
      <c r="G93" s="23">
        <v>616.22694210000009</v>
      </c>
      <c r="H93" s="27">
        <v>945.67</v>
      </c>
    </row>
    <row r="94" spans="2:8">
      <c r="B94" s="26" t="s">
        <v>185</v>
      </c>
      <c r="C94" s="21" t="s">
        <v>186</v>
      </c>
      <c r="D94" s="23" t="s">
        <v>51</v>
      </c>
      <c r="E94" s="23" t="s">
        <v>52</v>
      </c>
      <c r="F94" s="23">
        <v>707.34126200000014</v>
      </c>
      <c r="G94" s="23">
        <v>742.70832510000014</v>
      </c>
      <c r="H94" s="27">
        <v>1139.77</v>
      </c>
    </row>
    <row r="95" spans="2:8" ht="15" thickBot="1">
      <c r="B95" s="28" t="s">
        <v>187</v>
      </c>
      <c r="C95" s="31" t="s">
        <v>188</v>
      </c>
      <c r="D95" s="50" t="s">
        <v>51</v>
      </c>
      <c r="E95" s="50" t="s">
        <v>52</v>
      </c>
      <c r="F95" s="50">
        <v>768.08559000000014</v>
      </c>
      <c r="G95" s="50">
        <v>806.48986950000017</v>
      </c>
      <c r="H95" s="51">
        <v>1237.6500000000001</v>
      </c>
    </row>
    <row r="96" spans="2:8">
      <c r="B96" s="102"/>
      <c r="C96" s="102"/>
      <c r="D96" s="104"/>
      <c r="E96" s="104"/>
      <c r="F96" s="104"/>
      <c r="G96" s="104"/>
      <c r="H96" s="104"/>
    </row>
    <row r="97" spans="2:11" ht="15" thickBot="1">
      <c r="B97" s="102"/>
      <c r="C97" s="102"/>
      <c r="D97" s="104"/>
      <c r="E97" s="104"/>
      <c r="F97" s="104"/>
      <c r="G97" s="104"/>
      <c r="H97" s="104"/>
    </row>
    <row r="98" spans="2:11" ht="15.75" thickBot="1">
      <c r="B98" s="146" t="s">
        <v>235</v>
      </c>
      <c r="C98" s="147"/>
      <c r="D98" s="147"/>
      <c r="E98" s="147"/>
      <c r="F98" s="147"/>
      <c r="G98" s="147"/>
      <c r="H98" s="148"/>
    </row>
    <row r="99" spans="2:11" ht="15.75" thickBot="1">
      <c r="B99" s="149" t="s">
        <v>193</v>
      </c>
      <c r="C99" s="150"/>
      <c r="D99" s="150"/>
      <c r="E99" s="150"/>
      <c r="F99" s="150"/>
      <c r="G99" s="150"/>
      <c r="H99" s="151"/>
    </row>
    <row r="100" spans="2:11">
      <c r="B100" s="55" t="s">
        <v>194</v>
      </c>
      <c r="C100" s="53" t="s">
        <v>195</v>
      </c>
      <c r="D100" s="42" t="s">
        <v>51</v>
      </c>
      <c r="E100" s="42" t="s">
        <v>52</v>
      </c>
      <c r="F100" s="42">
        <f>H100*1.07</f>
        <v>1389.3736000000001</v>
      </c>
      <c r="G100" s="42">
        <f>F100*1.05</f>
        <v>1458.8422800000003</v>
      </c>
      <c r="H100" s="56">
        <v>1298.48</v>
      </c>
    </row>
    <row r="101" spans="2:11">
      <c r="B101" s="57" t="s">
        <v>196</v>
      </c>
      <c r="C101" s="52" t="s">
        <v>195</v>
      </c>
      <c r="D101" s="43" t="s">
        <v>51</v>
      </c>
      <c r="E101" s="43" t="s">
        <v>52</v>
      </c>
      <c r="F101" s="43">
        <f t="shared" ref="F101:F126" si="0">H101*1.07</f>
        <v>1718.3451000000002</v>
      </c>
      <c r="G101" s="43">
        <f t="shared" ref="G101:G126" si="1">F101*1.05</f>
        <v>1804.2623550000003</v>
      </c>
      <c r="H101" s="58">
        <v>1605.93</v>
      </c>
    </row>
    <row r="102" spans="2:11" ht="15" customHeight="1">
      <c r="B102" s="57" t="s">
        <v>197</v>
      </c>
      <c r="C102" s="52" t="s">
        <v>195</v>
      </c>
      <c r="D102" s="43" t="s">
        <v>51</v>
      </c>
      <c r="E102" s="43" t="s">
        <v>52</v>
      </c>
      <c r="F102" s="43">
        <f t="shared" si="0"/>
        <v>1948.3095000000001</v>
      </c>
      <c r="G102" s="43">
        <f t="shared" si="1"/>
        <v>2045.7249750000001</v>
      </c>
      <c r="H102" s="58">
        <v>1820.85</v>
      </c>
    </row>
    <row r="103" spans="2:11" ht="15" customHeight="1">
      <c r="B103" s="57" t="s">
        <v>198</v>
      </c>
      <c r="C103" s="52" t="s">
        <v>195</v>
      </c>
      <c r="D103" s="43" t="s">
        <v>51</v>
      </c>
      <c r="E103" s="43" t="s">
        <v>52</v>
      </c>
      <c r="F103" s="43">
        <f t="shared" si="0"/>
        <v>2203.8255000000004</v>
      </c>
      <c r="G103" s="43">
        <f t="shared" si="1"/>
        <v>2314.0167750000005</v>
      </c>
      <c r="H103" s="58">
        <v>2059.65</v>
      </c>
    </row>
    <row r="104" spans="2:11" ht="15" thickBot="1">
      <c r="B104" s="59" t="s">
        <v>199</v>
      </c>
      <c r="C104" s="54" t="s">
        <v>195</v>
      </c>
      <c r="D104" s="44" t="s">
        <v>51</v>
      </c>
      <c r="E104" s="44" t="s">
        <v>52</v>
      </c>
      <c r="F104" s="44">
        <f t="shared" si="0"/>
        <v>2459.3415</v>
      </c>
      <c r="G104" s="44">
        <f t="shared" si="1"/>
        <v>2582.308575</v>
      </c>
      <c r="H104" s="60">
        <v>2298.4499999999998</v>
      </c>
      <c r="K104" s="46">
        <v>740.13360000000011</v>
      </c>
    </row>
    <row r="105" spans="2:11" ht="15.75" thickBot="1">
      <c r="B105" s="149" t="s">
        <v>200</v>
      </c>
      <c r="C105" s="150"/>
      <c r="D105" s="150"/>
      <c r="E105" s="150"/>
      <c r="F105" s="150"/>
      <c r="G105" s="150"/>
      <c r="H105" s="151"/>
      <c r="K105" s="46">
        <v>915.38010000000008</v>
      </c>
    </row>
    <row r="106" spans="2:11">
      <c r="B106" s="55" t="s">
        <v>201</v>
      </c>
      <c r="C106" s="53" t="s">
        <v>202</v>
      </c>
      <c r="D106" s="42" t="s">
        <v>51</v>
      </c>
      <c r="E106" s="42" t="s">
        <v>52</v>
      </c>
      <c r="F106" s="42">
        <f t="shared" si="0"/>
        <v>1136.0404000000001</v>
      </c>
      <c r="G106" s="42">
        <f t="shared" si="1"/>
        <v>1192.8424200000002</v>
      </c>
      <c r="H106" s="56">
        <v>1061.72</v>
      </c>
      <c r="K106" s="46">
        <v>1037.8845000000001</v>
      </c>
    </row>
    <row r="107" spans="2:11">
      <c r="B107" s="57" t="s">
        <v>203</v>
      </c>
      <c r="C107" s="52" t="s">
        <v>204</v>
      </c>
      <c r="D107" s="43" t="s">
        <v>51</v>
      </c>
      <c r="E107" s="43" t="s">
        <v>52</v>
      </c>
      <c r="F107" s="43">
        <f t="shared" si="0"/>
        <v>1260.4172000000001</v>
      </c>
      <c r="G107" s="43">
        <f t="shared" si="1"/>
        <v>1323.4380600000002</v>
      </c>
      <c r="H107" s="58">
        <v>1177.96</v>
      </c>
      <c r="K107" s="46">
        <v>1174.0005000000001</v>
      </c>
    </row>
    <row r="108" spans="2:11">
      <c r="B108" s="57" t="s">
        <v>205</v>
      </c>
      <c r="C108" s="52" t="s">
        <v>206</v>
      </c>
      <c r="D108" s="43" t="s">
        <v>51</v>
      </c>
      <c r="E108" s="43" t="s">
        <v>52</v>
      </c>
      <c r="F108" s="43">
        <f t="shared" si="0"/>
        <v>1384.3767</v>
      </c>
      <c r="G108" s="43">
        <f t="shared" si="1"/>
        <v>1453.5955350000002</v>
      </c>
      <c r="H108" s="58">
        <v>1293.81</v>
      </c>
      <c r="K108" s="46">
        <v>1310.1165000000001</v>
      </c>
    </row>
    <row r="109" spans="2:11" ht="15" customHeight="1">
      <c r="B109" s="57" t="s">
        <v>207</v>
      </c>
      <c r="C109" s="52" t="s">
        <v>208</v>
      </c>
      <c r="D109" s="43" t="s">
        <v>51</v>
      </c>
      <c r="E109" s="43" t="s">
        <v>52</v>
      </c>
      <c r="F109" s="43">
        <f t="shared" si="0"/>
        <v>1517.1851000000001</v>
      </c>
      <c r="G109" s="43">
        <f t="shared" si="1"/>
        <v>1593.0443550000002</v>
      </c>
      <c r="H109" s="58">
        <v>1417.93</v>
      </c>
      <c r="K109" s="46">
        <v>0.41</v>
      </c>
    </row>
    <row r="110" spans="2:11">
      <c r="B110" s="57" t="s">
        <v>209</v>
      </c>
      <c r="C110" s="52" t="s">
        <v>210</v>
      </c>
      <c r="D110" s="43" t="s">
        <v>51</v>
      </c>
      <c r="E110" s="43" t="s">
        <v>52</v>
      </c>
      <c r="F110" s="43">
        <f t="shared" si="0"/>
        <v>1649.7795000000001</v>
      </c>
      <c r="G110" s="43">
        <f t="shared" si="1"/>
        <v>1732.2684750000001</v>
      </c>
      <c r="H110" s="58">
        <v>1541.85</v>
      </c>
      <c r="K110" s="46">
        <v>626.41480000000013</v>
      </c>
    </row>
    <row r="111" spans="2:11" ht="15" thickBot="1">
      <c r="B111" s="59" t="s">
        <v>211</v>
      </c>
      <c r="C111" s="54" t="s">
        <v>212</v>
      </c>
      <c r="D111" s="44" t="s">
        <v>51</v>
      </c>
      <c r="E111" s="44" t="s">
        <v>52</v>
      </c>
      <c r="F111" s="44">
        <f t="shared" si="0"/>
        <v>1786.2901000000002</v>
      </c>
      <c r="G111" s="44">
        <f t="shared" si="1"/>
        <v>1875.6046050000002</v>
      </c>
      <c r="H111" s="60">
        <v>1669.43</v>
      </c>
      <c r="K111" s="46">
        <v>694.99640000000011</v>
      </c>
    </row>
    <row r="112" spans="2:11" ht="15.75" thickBot="1">
      <c r="B112" s="149" t="s">
        <v>213</v>
      </c>
      <c r="C112" s="150"/>
      <c r="D112" s="150"/>
      <c r="E112" s="150"/>
      <c r="F112" s="150"/>
      <c r="G112" s="150"/>
      <c r="H112" s="151"/>
      <c r="K112" s="46">
        <v>763.3479000000001</v>
      </c>
    </row>
    <row r="113" spans="2:11">
      <c r="B113" s="55" t="s">
        <v>214</v>
      </c>
      <c r="C113" s="53" t="s">
        <v>215</v>
      </c>
      <c r="D113" s="42" t="s">
        <v>51</v>
      </c>
      <c r="E113" s="42" t="s">
        <v>52</v>
      </c>
      <c r="F113" s="42">
        <f t="shared" si="0"/>
        <v>2491.2810000000004</v>
      </c>
      <c r="G113" s="42">
        <f t="shared" si="1"/>
        <v>2615.8450500000004</v>
      </c>
      <c r="H113" s="56">
        <v>2328.3000000000002</v>
      </c>
      <c r="K113" s="46">
        <v>836.57870000000014</v>
      </c>
    </row>
    <row r="114" spans="2:11">
      <c r="B114" s="57" t="s">
        <v>216</v>
      </c>
      <c r="C114" s="52" t="s">
        <v>217</v>
      </c>
      <c r="D114" s="43" t="s">
        <v>51</v>
      </c>
      <c r="E114" s="43" t="s">
        <v>52</v>
      </c>
      <c r="F114" s="43">
        <f t="shared" si="0"/>
        <v>3044.8989999999999</v>
      </c>
      <c r="G114" s="43">
        <f t="shared" si="1"/>
        <v>3197.1439500000001</v>
      </c>
      <c r="H114" s="58">
        <v>2845.7</v>
      </c>
      <c r="K114" s="46">
        <v>909.69150000000002</v>
      </c>
    </row>
    <row r="115" spans="2:11">
      <c r="B115" s="57" t="s">
        <v>218</v>
      </c>
      <c r="C115" s="52" t="s">
        <v>219</v>
      </c>
      <c r="D115" s="43" t="s">
        <v>51</v>
      </c>
      <c r="E115" s="43" t="s">
        <v>52</v>
      </c>
      <c r="F115" s="43">
        <f t="shared" si="0"/>
        <v>307.5822</v>
      </c>
      <c r="G115" s="43">
        <f t="shared" si="1"/>
        <v>322.96131000000003</v>
      </c>
      <c r="H115" s="58">
        <v>287.45999999999998</v>
      </c>
      <c r="K115" s="46">
        <v>984.96370000000013</v>
      </c>
    </row>
    <row r="116" spans="2:11" ht="15" customHeight="1">
      <c r="B116" s="57" t="s">
        <v>220</v>
      </c>
      <c r="C116" s="52" t="s">
        <v>221</v>
      </c>
      <c r="D116" s="43" t="s">
        <v>51</v>
      </c>
      <c r="E116" s="43" t="s">
        <v>52</v>
      </c>
      <c r="F116" s="43">
        <f t="shared" si="0"/>
        <v>339.20069999999998</v>
      </c>
      <c r="G116" s="43">
        <f t="shared" si="1"/>
        <v>356.16073499999999</v>
      </c>
      <c r="H116" s="58">
        <v>317.01</v>
      </c>
      <c r="K116" s="46">
        <v>0.43</v>
      </c>
    </row>
    <row r="117" spans="2:11">
      <c r="B117" s="57" t="s">
        <v>222</v>
      </c>
      <c r="C117" s="52" t="s">
        <v>223</v>
      </c>
      <c r="D117" s="43" t="s">
        <v>51</v>
      </c>
      <c r="E117" s="43" t="s">
        <v>52</v>
      </c>
      <c r="F117" s="43">
        <f t="shared" si="0"/>
        <v>459.92880000000002</v>
      </c>
      <c r="G117" s="43">
        <f t="shared" si="1"/>
        <v>482.92524000000003</v>
      </c>
      <c r="H117" s="58">
        <v>429.84</v>
      </c>
      <c r="K117" s="46">
        <v>1327.1310000000003</v>
      </c>
    </row>
    <row r="118" spans="2:11">
      <c r="B118" s="57" t="s">
        <v>224</v>
      </c>
      <c r="C118" s="52" t="s">
        <v>225</v>
      </c>
      <c r="D118" s="43" t="s">
        <v>51</v>
      </c>
      <c r="E118" s="43" t="s">
        <v>52</v>
      </c>
      <c r="F118" s="43">
        <f t="shared" si="0"/>
        <v>1724.7437000000002</v>
      </c>
      <c r="G118" s="43">
        <f t="shared" si="1"/>
        <v>1810.9808850000004</v>
      </c>
      <c r="H118" s="58">
        <v>1611.91</v>
      </c>
      <c r="K118" s="46">
        <v>1622.049</v>
      </c>
    </row>
    <row r="119" spans="2:11" ht="15" thickBot="1">
      <c r="B119" s="59" t="s">
        <v>226</v>
      </c>
      <c r="C119" s="54" t="s">
        <v>227</v>
      </c>
      <c r="D119" s="44" t="s">
        <v>51</v>
      </c>
      <c r="E119" s="44" t="s">
        <v>52</v>
      </c>
      <c r="F119" s="44">
        <f t="shared" si="0"/>
        <v>2235.7650000000003</v>
      </c>
      <c r="G119" s="44">
        <f t="shared" si="1"/>
        <v>2347.5532500000004</v>
      </c>
      <c r="H119" s="60">
        <v>2089.5</v>
      </c>
      <c r="K119" s="46">
        <v>163.85220000000001</v>
      </c>
    </row>
    <row r="120" spans="2:11" ht="15.75" thickBot="1">
      <c r="B120" s="149" t="s">
        <v>228</v>
      </c>
      <c r="C120" s="150"/>
      <c r="D120" s="150"/>
      <c r="E120" s="150"/>
      <c r="F120" s="150"/>
      <c r="G120" s="150"/>
      <c r="H120" s="151"/>
      <c r="K120" s="46">
        <v>180.69570000000002</v>
      </c>
    </row>
    <row r="121" spans="2:11">
      <c r="B121" s="55" t="s">
        <v>229</v>
      </c>
      <c r="C121" s="53" t="s">
        <v>195</v>
      </c>
      <c r="D121" s="42" t="s">
        <v>51</v>
      </c>
      <c r="E121" s="42" t="s">
        <v>52</v>
      </c>
      <c r="F121" s="42">
        <f t="shared" si="0"/>
        <v>1282.6090000000002</v>
      </c>
      <c r="G121" s="42">
        <f t="shared" si="1"/>
        <v>1346.7394500000003</v>
      </c>
      <c r="H121" s="56">
        <v>1198.7</v>
      </c>
      <c r="K121" s="46">
        <v>245.00880000000001</v>
      </c>
    </row>
    <row r="122" spans="2:11">
      <c r="B122" s="57" t="s">
        <v>230</v>
      </c>
      <c r="C122" s="52" t="s">
        <v>195</v>
      </c>
      <c r="D122" s="43" t="s">
        <v>51</v>
      </c>
      <c r="E122" s="43" t="s">
        <v>52</v>
      </c>
      <c r="F122" s="43">
        <f t="shared" si="0"/>
        <v>1423.0358000000001</v>
      </c>
      <c r="G122" s="43">
        <f t="shared" si="1"/>
        <v>1494.1875900000002</v>
      </c>
      <c r="H122" s="58">
        <v>1329.94</v>
      </c>
      <c r="K122" s="46">
        <v>918.78870000000018</v>
      </c>
    </row>
    <row r="123" spans="2:11">
      <c r="B123" s="57" t="s">
        <v>231</v>
      </c>
      <c r="C123" s="52" t="s">
        <v>195</v>
      </c>
      <c r="D123" s="43" t="s">
        <v>51</v>
      </c>
      <c r="E123" s="43" t="s">
        <v>52</v>
      </c>
      <c r="F123" s="43">
        <f t="shared" si="0"/>
        <v>1562.2535</v>
      </c>
      <c r="G123" s="43">
        <f t="shared" si="1"/>
        <v>1640.3661750000001</v>
      </c>
      <c r="H123" s="58">
        <v>1460.05</v>
      </c>
      <c r="K123" s="46">
        <v>1191.0150000000001</v>
      </c>
    </row>
    <row r="124" spans="2:11" ht="15" customHeight="1">
      <c r="B124" s="57" t="s">
        <v>232</v>
      </c>
      <c r="C124" s="52" t="s">
        <v>195</v>
      </c>
      <c r="D124" s="43" t="s">
        <v>51</v>
      </c>
      <c r="E124" s="43" t="s">
        <v>52</v>
      </c>
      <c r="F124" s="43">
        <f t="shared" si="0"/>
        <v>1713.2412000000002</v>
      </c>
      <c r="G124" s="43">
        <f t="shared" si="1"/>
        <v>1798.9032600000003</v>
      </c>
      <c r="H124" s="58">
        <v>1601.16</v>
      </c>
      <c r="K124" s="46">
        <v>0.47</v>
      </c>
    </row>
    <row r="125" spans="2:11">
      <c r="B125" s="57" t="s">
        <v>233</v>
      </c>
      <c r="C125" s="52" t="s">
        <v>195</v>
      </c>
      <c r="D125" s="43" t="s">
        <v>51</v>
      </c>
      <c r="E125" s="43" t="s">
        <v>52</v>
      </c>
      <c r="F125" s="43">
        <f t="shared" si="0"/>
        <v>1883.4568000000002</v>
      </c>
      <c r="G125" s="43">
        <f t="shared" si="1"/>
        <v>1977.6296400000003</v>
      </c>
      <c r="H125" s="58">
        <v>1760.24</v>
      </c>
      <c r="K125" s="46">
        <v>635.31100000000004</v>
      </c>
    </row>
    <row r="126" spans="2:11" ht="15" thickBot="1">
      <c r="B126" s="61" t="s">
        <v>234</v>
      </c>
      <c r="C126" s="62" t="s">
        <v>195</v>
      </c>
      <c r="D126" s="45" t="s">
        <v>51</v>
      </c>
      <c r="E126" s="45" t="s">
        <v>52</v>
      </c>
      <c r="F126" s="45">
        <f t="shared" si="0"/>
        <v>2037.8364000000001</v>
      </c>
      <c r="G126" s="45">
        <f t="shared" si="1"/>
        <v>2139.7282200000004</v>
      </c>
      <c r="H126" s="63">
        <v>1904.52</v>
      </c>
      <c r="K126" s="46">
        <v>704.86820000000012</v>
      </c>
    </row>
    <row r="127" spans="2:11" ht="15" thickBot="1">
      <c r="K127" s="46">
        <v>773.82650000000001</v>
      </c>
    </row>
    <row r="128" spans="2:11" ht="15" thickBot="1">
      <c r="C128" s="143" t="s">
        <v>330</v>
      </c>
      <c r="D128" s="144"/>
      <c r="E128" s="144"/>
      <c r="F128" s="144"/>
      <c r="G128" s="145"/>
      <c r="K128" s="46">
        <v>848.61480000000006</v>
      </c>
    </row>
    <row r="129" spans="3:11" ht="15" thickBot="1">
      <c r="C129" s="143" t="s">
        <v>331</v>
      </c>
      <c r="D129" s="144"/>
      <c r="E129" s="144"/>
      <c r="F129" s="144"/>
      <c r="G129" s="145"/>
      <c r="K129" s="46">
        <v>932.92720000000008</v>
      </c>
    </row>
    <row r="130" spans="3:11">
      <c r="K130" s="46">
        <v>1009.3956000000001</v>
      </c>
    </row>
  </sheetData>
  <mergeCells count="26">
    <mergeCell ref="B2:F2"/>
    <mergeCell ref="B3:C3"/>
    <mergeCell ref="B4:C4"/>
    <mergeCell ref="B5:C5"/>
    <mergeCell ref="B29:H29"/>
    <mergeCell ref="B9:H9"/>
    <mergeCell ref="B10:H10"/>
    <mergeCell ref="B14:H14"/>
    <mergeCell ref="B18:H18"/>
    <mergeCell ref="B22:H22"/>
    <mergeCell ref="B43:H43"/>
    <mergeCell ref="B42:H42"/>
    <mergeCell ref="B112:H112"/>
    <mergeCell ref="B120:H120"/>
    <mergeCell ref="B79:H79"/>
    <mergeCell ref="B90:H90"/>
    <mergeCell ref="C129:G129"/>
    <mergeCell ref="B98:H98"/>
    <mergeCell ref="B99:H99"/>
    <mergeCell ref="B49:H49"/>
    <mergeCell ref="B73:H73"/>
    <mergeCell ref="B58:H58"/>
    <mergeCell ref="B64:H64"/>
    <mergeCell ref="B74:H74"/>
    <mergeCell ref="B105:H105"/>
    <mergeCell ref="C128:G128"/>
  </mergeCells>
  <phoneticPr fontId="11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115"/>
  <sheetViews>
    <sheetView workbookViewId="0">
      <selection activeCell="B5" sqref="B5:C5"/>
    </sheetView>
  </sheetViews>
  <sheetFormatPr defaultRowHeight="14.25"/>
  <cols>
    <col min="1" max="1" width="9.140625" style="64"/>
    <col min="2" max="2" width="57.5703125" style="65" bestFit="1" customWidth="1"/>
    <col min="3" max="3" width="12.42578125" style="64" bestFit="1" customWidth="1"/>
    <col min="4" max="4" width="10.140625" style="64" bestFit="1" customWidth="1"/>
    <col min="5" max="5" width="10.140625" style="64" customWidth="1"/>
    <col min="6" max="6" width="17.85546875" style="68" bestFit="1" customWidth="1"/>
    <col min="7" max="7" width="16.28515625" style="68" bestFit="1" customWidth="1"/>
    <col min="8" max="8" width="17.5703125" style="68" bestFit="1" customWidth="1"/>
    <col min="9" max="16384" width="9.140625" style="64"/>
  </cols>
  <sheetData>
    <row r="1" spans="2:8" ht="15" thickBot="1"/>
    <row r="2" spans="2:8" ht="15">
      <c r="B2" s="136" t="s">
        <v>332</v>
      </c>
      <c r="C2" s="137"/>
      <c r="D2" s="137"/>
      <c r="E2" s="137"/>
      <c r="F2" s="138"/>
    </row>
    <row r="3" spans="2:8">
      <c r="B3" s="139" t="s">
        <v>333</v>
      </c>
      <c r="C3" s="140"/>
      <c r="D3" s="94"/>
      <c r="E3" s="94"/>
      <c r="F3" s="98"/>
    </row>
    <row r="4" spans="2:8">
      <c r="B4" s="139" t="s">
        <v>334</v>
      </c>
      <c r="C4" s="140"/>
      <c r="D4" s="91"/>
      <c r="E4" s="92"/>
      <c r="F4" s="99"/>
    </row>
    <row r="5" spans="2:8" ht="27.75" customHeight="1" thickBot="1">
      <c r="B5" s="141" t="s">
        <v>335</v>
      </c>
      <c r="C5" s="142"/>
      <c r="D5" s="96"/>
      <c r="E5" s="96"/>
      <c r="F5" s="100"/>
    </row>
    <row r="7" spans="2:8" ht="15" thickBot="1"/>
    <row r="8" spans="2:8" ht="15" thickBot="1">
      <c r="B8" s="71" t="s">
        <v>4</v>
      </c>
      <c r="C8" s="72" t="s">
        <v>45</v>
      </c>
      <c r="D8" s="72" t="s">
        <v>271</v>
      </c>
      <c r="E8" s="72" t="s">
        <v>44</v>
      </c>
      <c r="F8" s="73" t="s">
        <v>23</v>
      </c>
      <c r="G8" s="73" t="s">
        <v>30</v>
      </c>
      <c r="H8" s="74" t="s">
        <v>31</v>
      </c>
    </row>
    <row r="9" spans="2:8" ht="15.75" thickBot="1">
      <c r="B9" s="161" t="s">
        <v>236</v>
      </c>
      <c r="C9" s="162"/>
      <c r="D9" s="162"/>
      <c r="E9" s="162"/>
      <c r="F9" s="162"/>
      <c r="G9" s="162"/>
      <c r="H9" s="163"/>
    </row>
    <row r="10" spans="2:8">
      <c r="B10" s="75" t="s">
        <v>237</v>
      </c>
      <c r="C10" s="69" t="s">
        <v>238</v>
      </c>
      <c r="D10" s="69">
        <v>40</v>
      </c>
      <c r="E10" s="69" t="s">
        <v>272</v>
      </c>
      <c r="F10" s="70">
        <v>7.78</v>
      </c>
      <c r="G10" s="70">
        <v>7.293000000000001</v>
      </c>
      <c r="H10" s="76">
        <v>6.7320000000000002</v>
      </c>
    </row>
    <row r="11" spans="2:8">
      <c r="B11" s="77" t="s">
        <v>239</v>
      </c>
      <c r="C11" s="66" t="s">
        <v>238</v>
      </c>
      <c r="D11" s="66">
        <v>40</v>
      </c>
      <c r="E11" s="66" t="s">
        <v>272</v>
      </c>
      <c r="F11" s="67">
        <v>9.4700000000000006</v>
      </c>
      <c r="G11" s="67">
        <v>8.8660000000000014</v>
      </c>
      <c r="H11" s="78">
        <v>8.1839999999999993</v>
      </c>
    </row>
    <row r="12" spans="2:8">
      <c r="B12" s="77" t="s">
        <v>240</v>
      </c>
      <c r="C12" s="66" t="s">
        <v>238</v>
      </c>
      <c r="D12" s="66">
        <v>40</v>
      </c>
      <c r="E12" s="66" t="s">
        <v>272</v>
      </c>
      <c r="F12" s="67">
        <v>7.64</v>
      </c>
      <c r="G12" s="67">
        <v>7.1630000000000003</v>
      </c>
      <c r="H12" s="78">
        <v>6.6119999999999992</v>
      </c>
    </row>
    <row r="13" spans="2:8">
      <c r="B13" s="77" t="s">
        <v>241</v>
      </c>
      <c r="C13" s="66" t="s">
        <v>238</v>
      </c>
      <c r="D13" s="66">
        <v>40</v>
      </c>
      <c r="E13" s="66" t="s">
        <v>272</v>
      </c>
      <c r="F13" s="67">
        <v>9.2100000000000009</v>
      </c>
      <c r="G13" s="67">
        <v>8.6319999999999997</v>
      </c>
      <c r="H13" s="78">
        <v>7.9679999999999991</v>
      </c>
    </row>
    <row r="14" spans="2:8">
      <c r="B14" s="77" t="s">
        <v>242</v>
      </c>
      <c r="C14" s="66"/>
      <c r="D14" s="66"/>
      <c r="E14" s="66"/>
      <c r="F14" s="67"/>
      <c r="G14" s="67"/>
      <c r="H14" s="78"/>
    </row>
    <row r="15" spans="2:8">
      <c r="B15" s="77" t="s">
        <v>243</v>
      </c>
      <c r="C15" s="66" t="s">
        <v>244</v>
      </c>
      <c r="D15" s="66">
        <v>20</v>
      </c>
      <c r="E15" s="66" t="s">
        <v>272</v>
      </c>
      <c r="F15" s="67">
        <v>10.67</v>
      </c>
      <c r="G15" s="67">
        <v>9.9970000000000017</v>
      </c>
      <c r="H15" s="78">
        <v>9.2279999999999998</v>
      </c>
    </row>
    <row r="16" spans="2:8" ht="15" thickBot="1">
      <c r="B16" s="79" t="s">
        <v>245</v>
      </c>
      <c r="C16" s="80" t="s">
        <v>244</v>
      </c>
      <c r="D16" s="80">
        <v>20</v>
      </c>
      <c r="E16" s="80" t="s">
        <v>272</v>
      </c>
      <c r="F16" s="81">
        <v>10.4</v>
      </c>
      <c r="G16" s="81">
        <v>9.7370000000000001</v>
      </c>
      <c r="H16" s="82">
        <v>8.9879999999999995</v>
      </c>
    </row>
    <row r="17" spans="2:9">
      <c r="B17" s="83"/>
      <c r="C17" s="84"/>
      <c r="D17" s="84"/>
      <c r="E17" s="84"/>
      <c r="F17" s="85"/>
      <c r="G17" s="85"/>
      <c r="H17" s="85"/>
    </row>
    <row r="18" spans="2:9" ht="15" thickBot="1"/>
    <row r="19" spans="2:9" ht="15.75" thickBot="1">
      <c r="B19" s="161" t="s">
        <v>246</v>
      </c>
      <c r="C19" s="162"/>
      <c r="D19" s="162"/>
      <c r="E19" s="162"/>
      <c r="F19" s="162"/>
      <c r="G19" s="162"/>
      <c r="H19" s="163"/>
    </row>
    <row r="20" spans="2:9">
      <c r="B20" s="75" t="s">
        <v>247</v>
      </c>
      <c r="C20" s="69" t="s">
        <v>238</v>
      </c>
      <c r="D20" s="69">
        <v>160</v>
      </c>
      <c r="E20" s="69" t="s">
        <v>272</v>
      </c>
      <c r="F20" s="70">
        <v>2.44</v>
      </c>
      <c r="G20" s="70">
        <v>2.2880000000000003</v>
      </c>
      <c r="H20" s="76">
        <v>2.1120000000000001</v>
      </c>
    </row>
    <row r="21" spans="2:9">
      <c r="B21" s="77" t="s">
        <v>248</v>
      </c>
      <c r="C21" s="66" t="s">
        <v>238</v>
      </c>
      <c r="D21" s="66">
        <v>120</v>
      </c>
      <c r="E21" s="66" t="s">
        <v>272</v>
      </c>
      <c r="F21" s="67">
        <v>3.43</v>
      </c>
      <c r="G21" s="67">
        <v>3.2110000000000003</v>
      </c>
      <c r="H21" s="78">
        <v>2.964</v>
      </c>
    </row>
    <row r="22" spans="2:9">
      <c r="B22" s="77" t="s">
        <v>249</v>
      </c>
      <c r="C22" s="66" t="s">
        <v>238</v>
      </c>
      <c r="D22" s="66">
        <v>160</v>
      </c>
      <c r="E22" s="66" t="s">
        <v>272</v>
      </c>
      <c r="F22" s="67">
        <v>2.8</v>
      </c>
      <c r="G22" s="67">
        <v>2.6260000000000003</v>
      </c>
      <c r="H22" s="78">
        <v>2.4239999999999999</v>
      </c>
    </row>
    <row r="23" spans="2:9">
      <c r="B23" s="77" t="s">
        <v>250</v>
      </c>
      <c r="C23" s="66" t="s">
        <v>238</v>
      </c>
      <c r="D23" s="66">
        <v>120</v>
      </c>
      <c r="E23" s="66" t="s">
        <v>272</v>
      </c>
      <c r="F23" s="67">
        <v>3.88</v>
      </c>
      <c r="G23" s="67">
        <v>3.64</v>
      </c>
      <c r="H23" s="78">
        <v>3.36</v>
      </c>
    </row>
    <row r="24" spans="2:9">
      <c r="B24" s="77" t="s">
        <v>251</v>
      </c>
      <c r="C24" s="66" t="s">
        <v>238</v>
      </c>
      <c r="D24" s="66">
        <v>40</v>
      </c>
      <c r="E24" s="66" t="s">
        <v>272</v>
      </c>
      <c r="F24" s="67">
        <v>8.09</v>
      </c>
      <c r="G24" s="67">
        <v>7.5790000000000006</v>
      </c>
      <c r="H24" s="78">
        <v>6.9959999999999996</v>
      </c>
    </row>
    <row r="25" spans="2:9">
      <c r="B25" s="77" t="s">
        <v>252</v>
      </c>
      <c r="C25" s="66" t="s">
        <v>238</v>
      </c>
      <c r="D25" s="66">
        <v>40</v>
      </c>
      <c r="E25" s="66" t="s">
        <v>272</v>
      </c>
      <c r="F25" s="67">
        <v>6.42</v>
      </c>
      <c r="G25" s="67">
        <v>6.0190000000000001</v>
      </c>
      <c r="H25" s="78">
        <v>5.556</v>
      </c>
    </row>
    <row r="26" spans="2:9">
      <c r="B26" s="77" t="s">
        <v>253</v>
      </c>
      <c r="C26" s="66" t="s">
        <v>238</v>
      </c>
      <c r="D26" s="66">
        <v>40</v>
      </c>
      <c r="E26" s="66" t="s">
        <v>272</v>
      </c>
      <c r="F26" s="67">
        <v>6.99</v>
      </c>
      <c r="G26" s="67">
        <v>6.5520000000000005</v>
      </c>
      <c r="H26" s="78">
        <v>6.048</v>
      </c>
    </row>
    <row r="27" spans="2:9">
      <c r="B27" s="77" t="s">
        <v>254</v>
      </c>
      <c r="C27" s="66" t="s">
        <v>238</v>
      </c>
      <c r="D27" s="66">
        <v>40</v>
      </c>
      <c r="E27" s="66" t="s">
        <v>272</v>
      </c>
      <c r="F27" s="67">
        <v>6.09</v>
      </c>
      <c r="G27" s="67">
        <v>5.7069999999999999</v>
      </c>
      <c r="H27" s="78">
        <v>5.2679999999999998</v>
      </c>
    </row>
    <row r="28" spans="2:9">
      <c r="B28" s="77" t="s">
        <v>255</v>
      </c>
      <c r="C28" s="66" t="s">
        <v>244</v>
      </c>
      <c r="D28" s="66">
        <v>150</v>
      </c>
      <c r="E28" s="66" t="s">
        <v>272</v>
      </c>
      <c r="F28" s="67">
        <v>0.91</v>
      </c>
      <c r="G28" s="67">
        <v>0.8580000000000001</v>
      </c>
      <c r="H28" s="78">
        <v>0.79200000000000004</v>
      </c>
    </row>
    <row r="29" spans="2:9" ht="15" thickBot="1">
      <c r="B29" s="79" t="s">
        <v>256</v>
      </c>
      <c r="C29" s="80" t="s">
        <v>238</v>
      </c>
      <c r="D29" s="80">
        <v>100</v>
      </c>
      <c r="E29" s="80" t="s">
        <v>272</v>
      </c>
      <c r="F29" s="81">
        <v>4.0199999999999996</v>
      </c>
      <c r="G29" s="81">
        <v>3.77</v>
      </c>
      <c r="H29" s="82">
        <v>3.48</v>
      </c>
    </row>
    <row r="30" spans="2:9" ht="15" thickBot="1">
      <c r="B30" s="87"/>
      <c r="C30" s="84"/>
      <c r="D30" s="84"/>
      <c r="E30" s="84"/>
      <c r="F30" s="85"/>
      <c r="G30" s="85"/>
      <c r="H30" s="85"/>
      <c r="I30" s="84"/>
    </row>
    <row r="31" spans="2:9" ht="15.75" thickBot="1">
      <c r="B31" s="158" t="s">
        <v>270</v>
      </c>
      <c r="C31" s="159"/>
      <c r="D31" s="159"/>
      <c r="E31" s="159"/>
      <c r="F31" s="159"/>
      <c r="G31" s="159"/>
      <c r="H31" s="160"/>
    </row>
    <row r="32" spans="2:9">
      <c r="B32" s="75" t="s">
        <v>257</v>
      </c>
      <c r="C32" s="69" t="s">
        <v>238</v>
      </c>
      <c r="D32" s="69">
        <v>80</v>
      </c>
      <c r="E32" s="69" t="s">
        <v>272</v>
      </c>
      <c r="F32" s="70">
        <v>3.89</v>
      </c>
      <c r="G32" s="70">
        <v>3.653</v>
      </c>
      <c r="H32" s="76">
        <v>3.3719999999999999</v>
      </c>
    </row>
    <row r="33" spans="2:9">
      <c r="B33" s="77" t="s">
        <v>258</v>
      </c>
      <c r="C33" s="66" t="s">
        <v>238</v>
      </c>
      <c r="D33" s="66">
        <v>80</v>
      </c>
      <c r="E33" s="66" t="s">
        <v>272</v>
      </c>
      <c r="F33" s="67">
        <v>3.44</v>
      </c>
      <c r="G33" s="67">
        <v>3.2240000000000002</v>
      </c>
      <c r="H33" s="78">
        <v>2.976</v>
      </c>
    </row>
    <row r="34" spans="2:9">
      <c r="B34" s="77" t="s">
        <v>259</v>
      </c>
      <c r="C34" s="66" t="s">
        <v>238</v>
      </c>
      <c r="D34" s="66">
        <v>64</v>
      </c>
      <c r="E34" s="66" t="s">
        <v>272</v>
      </c>
      <c r="F34" s="67">
        <v>5.13</v>
      </c>
      <c r="G34" s="67">
        <v>4.8099999999999996</v>
      </c>
      <c r="H34" s="78">
        <v>4.4400000000000004</v>
      </c>
    </row>
    <row r="35" spans="2:9">
      <c r="B35" s="77" t="s">
        <v>260</v>
      </c>
      <c r="C35" s="66" t="s">
        <v>238</v>
      </c>
      <c r="D35" s="66">
        <v>64</v>
      </c>
      <c r="E35" s="66" t="s">
        <v>272</v>
      </c>
      <c r="F35" s="67">
        <v>4.63</v>
      </c>
      <c r="G35" s="67">
        <v>4.3419999999999996</v>
      </c>
      <c r="H35" s="78">
        <v>4.008</v>
      </c>
    </row>
    <row r="36" spans="2:9">
      <c r="B36" s="77" t="s">
        <v>261</v>
      </c>
      <c r="C36" s="66" t="s">
        <v>238</v>
      </c>
      <c r="D36" s="66">
        <v>80</v>
      </c>
      <c r="E36" s="66" t="s">
        <v>272</v>
      </c>
      <c r="F36" s="67">
        <v>4.04</v>
      </c>
      <c r="G36" s="67">
        <v>3.7830000000000004</v>
      </c>
      <c r="H36" s="78">
        <v>3.492</v>
      </c>
    </row>
    <row r="37" spans="2:9">
      <c r="B37" s="77" t="s">
        <v>262</v>
      </c>
      <c r="C37" s="66" t="s">
        <v>238</v>
      </c>
      <c r="D37" s="66">
        <v>80</v>
      </c>
      <c r="E37" s="66" t="s">
        <v>272</v>
      </c>
      <c r="F37" s="67">
        <v>3.42</v>
      </c>
      <c r="G37" s="67">
        <v>3.2110000000000003</v>
      </c>
      <c r="H37" s="78">
        <v>2.964</v>
      </c>
    </row>
    <row r="38" spans="2:9">
      <c r="B38" s="77" t="s">
        <v>263</v>
      </c>
      <c r="C38" s="66" t="s">
        <v>238</v>
      </c>
      <c r="D38" s="66">
        <v>64</v>
      </c>
      <c r="E38" s="66" t="s">
        <v>272</v>
      </c>
      <c r="F38" s="67">
        <v>5.5</v>
      </c>
      <c r="G38" s="67">
        <v>5.1479999999999997</v>
      </c>
      <c r="H38" s="78">
        <v>4.7519999999999998</v>
      </c>
    </row>
    <row r="39" spans="2:9">
      <c r="B39" s="77" t="s">
        <v>264</v>
      </c>
      <c r="C39" s="66" t="s">
        <v>238</v>
      </c>
      <c r="D39" s="66">
        <v>64</v>
      </c>
      <c r="E39" s="66" t="s">
        <v>272</v>
      </c>
      <c r="F39" s="67">
        <v>4.32</v>
      </c>
      <c r="G39" s="67">
        <v>4.056</v>
      </c>
      <c r="H39" s="78">
        <v>3.7439999999999998</v>
      </c>
    </row>
    <row r="40" spans="2:9" ht="15" thickBot="1">
      <c r="B40" s="79" t="s">
        <v>261</v>
      </c>
      <c r="C40" s="80" t="s">
        <v>238</v>
      </c>
      <c r="D40" s="80">
        <v>96</v>
      </c>
      <c r="E40" s="80" t="s">
        <v>272</v>
      </c>
      <c r="F40" s="81">
        <v>3.12</v>
      </c>
      <c r="G40" s="81">
        <v>2.9249999999999998</v>
      </c>
      <c r="H40" s="82">
        <v>2.7</v>
      </c>
    </row>
    <row r="41" spans="2:9" ht="15" thickBot="1">
      <c r="B41" s="87"/>
      <c r="C41" s="84"/>
      <c r="D41" s="84"/>
      <c r="E41" s="84"/>
      <c r="F41" s="85"/>
      <c r="G41" s="85"/>
      <c r="H41" s="85"/>
      <c r="I41" s="84"/>
    </row>
    <row r="42" spans="2:9" ht="15.75" thickBot="1">
      <c r="B42" s="161" t="s">
        <v>265</v>
      </c>
      <c r="C42" s="162"/>
      <c r="D42" s="162"/>
      <c r="E42" s="162"/>
      <c r="F42" s="162"/>
      <c r="G42" s="162"/>
      <c r="H42" s="163"/>
    </row>
    <row r="43" spans="2:9">
      <c r="B43" s="75" t="s">
        <v>266</v>
      </c>
      <c r="C43" s="69" t="s">
        <v>238</v>
      </c>
      <c r="D43" s="69">
        <v>100</v>
      </c>
      <c r="E43" s="69" t="s">
        <v>272</v>
      </c>
      <c r="F43" s="70">
        <v>4.5599999999999996</v>
      </c>
      <c r="G43" s="70">
        <v>4.2770000000000001</v>
      </c>
      <c r="H43" s="76">
        <v>3.948</v>
      </c>
    </row>
    <row r="44" spans="2:9">
      <c r="B44" s="77" t="s">
        <v>267</v>
      </c>
      <c r="C44" s="66" t="s">
        <v>238</v>
      </c>
      <c r="D44" s="66">
        <v>100</v>
      </c>
      <c r="E44" s="66" t="s">
        <v>272</v>
      </c>
      <c r="F44" s="67">
        <v>7.47</v>
      </c>
      <c r="G44" s="67">
        <v>6.9939999999999998</v>
      </c>
      <c r="H44" s="78">
        <v>6.4559999999999995</v>
      </c>
    </row>
    <row r="45" spans="2:9">
      <c r="B45" s="77" t="s">
        <v>268</v>
      </c>
      <c r="C45" s="66" t="s">
        <v>244</v>
      </c>
      <c r="D45" s="66">
        <v>40</v>
      </c>
      <c r="E45" s="66" t="s">
        <v>272</v>
      </c>
      <c r="F45" s="67">
        <v>12.64</v>
      </c>
      <c r="G45" s="67">
        <v>11.843</v>
      </c>
      <c r="H45" s="78">
        <v>10.931999999999999</v>
      </c>
    </row>
    <row r="46" spans="2:9" ht="15" thickBot="1">
      <c r="B46" s="79" t="s">
        <v>269</v>
      </c>
      <c r="C46" s="80" t="s">
        <v>238</v>
      </c>
      <c r="D46" s="80">
        <v>100</v>
      </c>
      <c r="E46" s="80" t="s">
        <v>272</v>
      </c>
      <c r="F46" s="81">
        <v>13.1</v>
      </c>
      <c r="G46" s="81">
        <v>12.272</v>
      </c>
      <c r="H46" s="82">
        <v>11.327999999999999</v>
      </c>
    </row>
    <row r="47" spans="2:9">
      <c r="B47" s="83"/>
      <c r="C47" s="84"/>
      <c r="D47" s="84"/>
      <c r="E47" s="84"/>
      <c r="F47" s="85"/>
      <c r="G47" s="85"/>
      <c r="H47" s="85"/>
    </row>
    <row r="48" spans="2:9" ht="15" thickBot="1">
      <c r="B48" s="83"/>
      <c r="C48" s="84"/>
      <c r="D48" s="84"/>
      <c r="E48" s="84"/>
      <c r="F48" s="85"/>
      <c r="G48" s="85"/>
      <c r="H48" s="85"/>
    </row>
    <row r="49" spans="2:8" ht="15.75" thickBot="1">
      <c r="B49" s="161" t="s">
        <v>328</v>
      </c>
      <c r="C49" s="162"/>
      <c r="D49" s="162"/>
      <c r="E49" s="162"/>
      <c r="F49" s="162"/>
      <c r="G49" s="162"/>
      <c r="H49" s="163"/>
    </row>
    <row r="50" spans="2:8" ht="15.75" thickBot="1">
      <c r="B50" s="161" t="s">
        <v>329</v>
      </c>
      <c r="C50" s="162"/>
      <c r="D50" s="162"/>
      <c r="E50" s="162"/>
      <c r="F50" s="162"/>
      <c r="G50" s="162"/>
      <c r="H50" s="163"/>
    </row>
    <row r="51" spans="2:8">
      <c r="B51" s="77" t="s">
        <v>276</v>
      </c>
      <c r="C51" s="66" t="s">
        <v>238</v>
      </c>
      <c r="D51" s="66">
        <v>100</v>
      </c>
      <c r="E51" s="66" t="s">
        <v>272</v>
      </c>
      <c r="F51" s="67">
        <v>2.0499999999999998</v>
      </c>
      <c r="G51" s="67">
        <v>1.9239999999999999</v>
      </c>
      <c r="H51" s="78">
        <v>1.702</v>
      </c>
    </row>
    <row r="52" spans="2:8">
      <c r="B52" s="77" t="s">
        <v>277</v>
      </c>
      <c r="C52" s="66" t="s">
        <v>238</v>
      </c>
      <c r="D52" s="66">
        <v>60</v>
      </c>
      <c r="E52" s="66" t="s">
        <v>272</v>
      </c>
      <c r="F52" s="67">
        <v>3.32</v>
      </c>
      <c r="G52" s="67">
        <v>3.12</v>
      </c>
      <c r="H52" s="78">
        <v>2.76</v>
      </c>
    </row>
    <row r="53" spans="2:8">
      <c r="B53" s="77" t="s">
        <v>278</v>
      </c>
      <c r="C53" s="66" t="s">
        <v>238</v>
      </c>
      <c r="D53" s="66">
        <v>40</v>
      </c>
      <c r="E53" s="66" t="s">
        <v>272</v>
      </c>
      <c r="F53" s="67">
        <v>5.13</v>
      </c>
      <c r="G53" s="67">
        <v>4.8099999999999996</v>
      </c>
      <c r="H53" s="78">
        <v>4.2549999999999999</v>
      </c>
    </row>
    <row r="54" spans="2:8">
      <c r="B54" s="77" t="s">
        <v>279</v>
      </c>
      <c r="C54" s="66" t="s">
        <v>238</v>
      </c>
      <c r="D54" s="66">
        <v>100</v>
      </c>
      <c r="E54" s="66" t="s">
        <v>272</v>
      </c>
      <c r="F54" s="67">
        <v>2.2200000000000002</v>
      </c>
      <c r="G54" s="67">
        <v>2.08</v>
      </c>
      <c r="H54" s="78">
        <v>1.84</v>
      </c>
    </row>
    <row r="55" spans="2:8">
      <c r="B55" s="77" t="s">
        <v>280</v>
      </c>
      <c r="C55" s="66" t="s">
        <v>238</v>
      </c>
      <c r="D55" s="66">
        <v>60</v>
      </c>
      <c r="E55" s="66" t="s">
        <v>272</v>
      </c>
      <c r="F55" s="67">
        <v>3.52</v>
      </c>
      <c r="G55" s="67">
        <v>3.302</v>
      </c>
      <c r="H55" s="78">
        <v>2.9209999999999998</v>
      </c>
    </row>
    <row r="56" spans="2:8">
      <c r="B56" s="77" t="s">
        <v>281</v>
      </c>
      <c r="C56" s="66" t="s">
        <v>238</v>
      </c>
      <c r="D56" s="66">
        <v>36</v>
      </c>
      <c r="E56" s="66" t="s">
        <v>272</v>
      </c>
      <c r="F56" s="67">
        <v>5.41</v>
      </c>
      <c r="G56" s="67">
        <v>5.07</v>
      </c>
      <c r="H56" s="78">
        <v>4.4850000000000003</v>
      </c>
    </row>
    <row r="57" spans="2:8">
      <c r="B57" s="77" t="s">
        <v>282</v>
      </c>
      <c r="C57" s="66" t="s">
        <v>238</v>
      </c>
      <c r="D57" s="66">
        <v>80</v>
      </c>
      <c r="E57" s="66" t="s">
        <v>272</v>
      </c>
      <c r="F57" s="67">
        <v>2.41</v>
      </c>
      <c r="G57" s="67">
        <v>2.262</v>
      </c>
      <c r="H57" s="78">
        <v>2.0009999999999999</v>
      </c>
    </row>
    <row r="58" spans="2:8">
      <c r="B58" s="77" t="s">
        <v>283</v>
      </c>
      <c r="C58" s="66" t="s">
        <v>238</v>
      </c>
      <c r="D58" s="66">
        <v>48</v>
      </c>
      <c r="E58" s="66" t="s">
        <v>272</v>
      </c>
      <c r="F58" s="67">
        <v>3.92</v>
      </c>
      <c r="G58" s="67">
        <v>3.6790000000000003</v>
      </c>
      <c r="H58" s="78">
        <v>3.2544999999999997</v>
      </c>
    </row>
    <row r="59" spans="2:8">
      <c r="B59" s="77" t="s">
        <v>284</v>
      </c>
      <c r="C59" s="66" t="s">
        <v>238</v>
      </c>
      <c r="D59" s="66">
        <v>64</v>
      </c>
      <c r="E59" s="66" t="s">
        <v>272</v>
      </c>
      <c r="F59" s="67">
        <v>2.81</v>
      </c>
      <c r="G59" s="67">
        <v>2.6389999999999998</v>
      </c>
      <c r="H59" s="78">
        <v>2.3344999999999998</v>
      </c>
    </row>
    <row r="60" spans="2:8">
      <c r="B60" s="77" t="s">
        <v>285</v>
      </c>
      <c r="C60" s="66" t="s">
        <v>238</v>
      </c>
      <c r="D60" s="66">
        <v>48</v>
      </c>
      <c r="E60" s="66" t="s">
        <v>272</v>
      </c>
      <c r="F60" s="67">
        <v>4.6900000000000004</v>
      </c>
      <c r="G60" s="67">
        <v>4.3940000000000001</v>
      </c>
      <c r="H60" s="78">
        <v>3.8869999999999996</v>
      </c>
    </row>
    <row r="61" spans="2:8">
      <c r="B61" s="77" t="s">
        <v>286</v>
      </c>
      <c r="C61" s="66" t="s">
        <v>238</v>
      </c>
      <c r="D61" s="66">
        <v>24</v>
      </c>
      <c r="E61" s="66" t="s">
        <v>272</v>
      </c>
      <c r="F61" s="67">
        <v>7.48</v>
      </c>
      <c r="G61" s="67">
        <v>7.0069999999999997</v>
      </c>
      <c r="H61" s="78">
        <v>6.1984999999999992</v>
      </c>
    </row>
    <row r="62" spans="2:8">
      <c r="B62" s="77" t="s">
        <v>287</v>
      </c>
      <c r="C62" s="66" t="s">
        <v>238</v>
      </c>
      <c r="D62" s="66">
        <v>80</v>
      </c>
      <c r="E62" s="66" t="s">
        <v>272</v>
      </c>
      <c r="F62" s="67">
        <v>2.2200000000000002</v>
      </c>
      <c r="G62" s="67">
        <v>2.08</v>
      </c>
      <c r="H62" s="78">
        <v>1.84</v>
      </c>
    </row>
    <row r="63" spans="2:8">
      <c r="B63" s="77" t="s">
        <v>288</v>
      </c>
      <c r="C63" s="66" t="s">
        <v>238</v>
      </c>
      <c r="D63" s="66">
        <v>40</v>
      </c>
      <c r="E63" s="66" t="s">
        <v>272</v>
      </c>
      <c r="F63" s="67">
        <v>3.37</v>
      </c>
      <c r="G63" s="67">
        <v>3.1590000000000003</v>
      </c>
      <c r="H63" s="78">
        <v>2.7944999999999998</v>
      </c>
    </row>
    <row r="64" spans="2:8">
      <c r="B64" s="77" t="s">
        <v>289</v>
      </c>
      <c r="C64" s="66" t="s">
        <v>238</v>
      </c>
      <c r="D64" s="66">
        <v>24</v>
      </c>
      <c r="E64" s="66" t="s">
        <v>272</v>
      </c>
      <c r="F64" s="67">
        <v>5.15</v>
      </c>
      <c r="G64" s="67">
        <v>4.8230000000000004</v>
      </c>
      <c r="H64" s="78">
        <v>4.2664999999999997</v>
      </c>
    </row>
    <row r="65" spans="2:9">
      <c r="B65" s="77" t="s">
        <v>290</v>
      </c>
      <c r="C65" s="66" t="s">
        <v>238</v>
      </c>
      <c r="D65" s="66">
        <v>20</v>
      </c>
      <c r="E65" s="66" t="s">
        <v>272</v>
      </c>
      <c r="F65" s="67">
        <v>7.58</v>
      </c>
      <c r="G65" s="67">
        <v>7.0979999999999999</v>
      </c>
      <c r="H65" s="78">
        <v>6.2789999999999999</v>
      </c>
    </row>
    <row r="66" spans="2:9">
      <c r="B66" s="77" t="s">
        <v>291</v>
      </c>
      <c r="C66" s="66" t="s">
        <v>238</v>
      </c>
      <c r="D66" s="66">
        <v>8</v>
      </c>
      <c r="E66" s="66" t="s">
        <v>272</v>
      </c>
      <c r="F66" s="67">
        <v>12.68</v>
      </c>
      <c r="G66" s="67">
        <v>11.869000000000002</v>
      </c>
      <c r="H66" s="78">
        <v>10.499499999999999</v>
      </c>
    </row>
    <row r="67" spans="2:9">
      <c r="B67" s="77" t="s">
        <v>292</v>
      </c>
      <c r="C67" s="66" t="s">
        <v>238</v>
      </c>
      <c r="D67" s="66">
        <v>8</v>
      </c>
      <c r="E67" s="66" t="s">
        <v>272</v>
      </c>
      <c r="F67" s="67">
        <v>18.21</v>
      </c>
      <c r="G67" s="67">
        <v>17.056000000000001</v>
      </c>
      <c r="H67" s="78">
        <v>15.087999999999997</v>
      </c>
    </row>
    <row r="68" spans="2:9">
      <c r="B68" s="77" t="s">
        <v>293</v>
      </c>
      <c r="C68" s="66" t="s">
        <v>238</v>
      </c>
      <c r="D68" s="66">
        <v>80</v>
      </c>
      <c r="E68" s="66" t="s">
        <v>272</v>
      </c>
      <c r="F68" s="67">
        <v>2.34</v>
      </c>
      <c r="G68" s="67">
        <v>2.1970000000000001</v>
      </c>
      <c r="H68" s="78">
        <v>1.9434999999999998</v>
      </c>
    </row>
    <row r="69" spans="2:9">
      <c r="B69" s="77" t="s">
        <v>294</v>
      </c>
      <c r="C69" s="66" t="s">
        <v>238</v>
      </c>
      <c r="D69" s="66">
        <v>40</v>
      </c>
      <c r="E69" s="66" t="s">
        <v>272</v>
      </c>
      <c r="F69" s="67">
        <v>3.62</v>
      </c>
      <c r="G69" s="67">
        <v>3.3929999999999998</v>
      </c>
      <c r="H69" s="78">
        <v>3.0014999999999996</v>
      </c>
    </row>
    <row r="70" spans="2:9">
      <c r="B70" s="77" t="s">
        <v>295</v>
      </c>
      <c r="C70" s="66" t="s">
        <v>238</v>
      </c>
      <c r="D70" s="66">
        <v>24</v>
      </c>
      <c r="E70" s="66" t="s">
        <v>272</v>
      </c>
      <c r="F70" s="67">
        <v>5.39</v>
      </c>
      <c r="G70" s="67">
        <v>5.0570000000000004</v>
      </c>
      <c r="H70" s="78">
        <v>4.4734999999999996</v>
      </c>
    </row>
    <row r="71" spans="2:9">
      <c r="B71" s="77" t="s">
        <v>296</v>
      </c>
      <c r="C71" s="66" t="s">
        <v>238</v>
      </c>
      <c r="D71" s="66">
        <v>16</v>
      </c>
      <c r="E71" s="66" t="s">
        <v>272</v>
      </c>
      <c r="F71" s="67">
        <v>8.31</v>
      </c>
      <c r="G71" s="67">
        <v>7.7870000000000008</v>
      </c>
      <c r="H71" s="78">
        <v>6.8884999999999996</v>
      </c>
    </row>
    <row r="72" spans="2:9">
      <c r="B72" s="77" t="s">
        <v>297</v>
      </c>
      <c r="C72" s="66" t="s">
        <v>238</v>
      </c>
      <c r="D72" s="66">
        <v>8</v>
      </c>
      <c r="E72" s="66" t="s">
        <v>272</v>
      </c>
      <c r="F72" s="67">
        <v>13.22</v>
      </c>
      <c r="G72" s="67">
        <v>12.375999999999999</v>
      </c>
      <c r="H72" s="78">
        <v>10.947999999999999</v>
      </c>
    </row>
    <row r="73" spans="2:9">
      <c r="B73" s="77" t="s">
        <v>298</v>
      </c>
      <c r="C73" s="66" t="s">
        <v>238</v>
      </c>
      <c r="D73" s="66">
        <v>8</v>
      </c>
      <c r="E73" s="66" t="s">
        <v>272</v>
      </c>
      <c r="F73" s="67">
        <v>18.52</v>
      </c>
      <c r="G73" s="67">
        <v>17.341999999999999</v>
      </c>
      <c r="H73" s="78">
        <v>15.340999999999999</v>
      </c>
    </row>
    <row r="74" spans="2:9">
      <c r="B74" s="77" t="s">
        <v>299</v>
      </c>
      <c r="C74" s="66" t="s">
        <v>238</v>
      </c>
      <c r="D74" s="66">
        <v>72</v>
      </c>
      <c r="E74" s="66" t="s">
        <v>272</v>
      </c>
      <c r="F74" s="67">
        <v>2.77</v>
      </c>
      <c r="G74" s="67">
        <v>2.6</v>
      </c>
      <c r="H74" s="78">
        <v>2.2999999999999998</v>
      </c>
    </row>
    <row r="75" spans="2:9" ht="15" thickBot="1">
      <c r="B75" s="79" t="s">
        <v>300</v>
      </c>
      <c r="C75" s="80" t="s">
        <v>238</v>
      </c>
      <c r="D75" s="80">
        <v>40</v>
      </c>
      <c r="E75" s="80" t="s">
        <v>272</v>
      </c>
      <c r="F75" s="81">
        <v>3.61</v>
      </c>
      <c r="G75" s="81">
        <v>3.38</v>
      </c>
      <c r="H75" s="82">
        <v>2.99</v>
      </c>
    </row>
    <row r="76" spans="2:9" ht="15" thickBot="1">
      <c r="B76" s="87"/>
      <c r="C76" s="84"/>
      <c r="D76" s="84"/>
      <c r="E76" s="84"/>
      <c r="F76" s="85"/>
      <c r="G76" s="85"/>
      <c r="H76" s="85"/>
      <c r="I76" s="84"/>
    </row>
    <row r="77" spans="2:9" ht="15.75" thickBot="1">
      <c r="B77" s="161" t="s">
        <v>301</v>
      </c>
      <c r="C77" s="162"/>
      <c r="D77" s="162"/>
      <c r="E77" s="162"/>
      <c r="F77" s="162"/>
      <c r="G77" s="162"/>
      <c r="H77" s="163"/>
    </row>
    <row r="78" spans="2:9">
      <c r="B78" s="77" t="s">
        <v>302</v>
      </c>
      <c r="C78" s="66" t="s">
        <v>238</v>
      </c>
      <c r="D78" s="66">
        <v>100</v>
      </c>
      <c r="E78" s="66" t="s">
        <v>272</v>
      </c>
      <c r="F78" s="67">
        <v>2.1800000000000002</v>
      </c>
      <c r="G78" s="67">
        <v>1.9624999999999999</v>
      </c>
      <c r="H78" s="78">
        <v>1.8054999999999999</v>
      </c>
    </row>
    <row r="79" spans="2:9">
      <c r="B79" s="77" t="s">
        <v>303</v>
      </c>
      <c r="C79" s="66" t="s">
        <v>238</v>
      </c>
      <c r="D79" s="66">
        <v>60</v>
      </c>
      <c r="E79" s="66" t="s">
        <v>272</v>
      </c>
      <c r="F79" s="67">
        <v>3.58</v>
      </c>
      <c r="G79" s="67">
        <v>3.2250000000000001</v>
      </c>
      <c r="H79" s="78">
        <v>2.9669999999999996</v>
      </c>
    </row>
    <row r="80" spans="2:9">
      <c r="B80" s="77" t="s">
        <v>304</v>
      </c>
      <c r="C80" s="66" t="s">
        <v>238</v>
      </c>
      <c r="D80" s="66">
        <v>40</v>
      </c>
      <c r="E80" s="66" t="s">
        <v>272</v>
      </c>
      <c r="F80" s="67">
        <v>5.42</v>
      </c>
      <c r="G80" s="67">
        <v>4.8875000000000002</v>
      </c>
      <c r="H80" s="78">
        <v>4.4965000000000002</v>
      </c>
    </row>
    <row r="81" spans="2:8">
      <c r="B81" s="77" t="s">
        <v>305</v>
      </c>
      <c r="C81" s="66" t="s">
        <v>238</v>
      </c>
      <c r="D81" s="66">
        <v>100</v>
      </c>
      <c r="E81" s="66" t="s">
        <v>272</v>
      </c>
      <c r="F81" s="67">
        <v>2.37</v>
      </c>
      <c r="G81" s="67">
        <v>2.1375000000000002</v>
      </c>
      <c r="H81" s="78">
        <v>1.9664999999999999</v>
      </c>
    </row>
    <row r="82" spans="2:8">
      <c r="B82" s="77" t="s">
        <v>306</v>
      </c>
      <c r="C82" s="66" t="s">
        <v>238</v>
      </c>
      <c r="D82" s="66">
        <v>60</v>
      </c>
      <c r="E82" s="66" t="s">
        <v>272</v>
      </c>
      <c r="F82" s="67">
        <v>3.75</v>
      </c>
      <c r="G82" s="67">
        <v>3.375</v>
      </c>
      <c r="H82" s="78">
        <v>3.105</v>
      </c>
    </row>
    <row r="83" spans="2:8">
      <c r="B83" s="77" t="s">
        <v>307</v>
      </c>
      <c r="C83" s="66" t="s">
        <v>238</v>
      </c>
      <c r="D83" s="66">
        <v>36</v>
      </c>
      <c r="E83" s="66" t="s">
        <v>272</v>
      </c>
      <c r="F83" s="67">
        <v>5.77</v>
      </c>
      <c r="G83" s="67">
        <v>5.2</v>
      </c>
      <c r="H83" s="78">
        <v>4.7839999999999998</v>
      </c>
    </row>
    <row r="84" spans="2:8">
      <c r="B84" s="77" t="s">
        <v>308</v>
      </c>
      <c r="C84" s="66" t="s">
        <v>238</v>
      </c>
      <c r="D84" s="66">
        <v>80</v>
      </c>
      <c r="E84" s="66" t="s">
        <v>272</v>
      </c>
      <c r="F84" s="67">
        <v>2.56</v>
      </c>
      <c r="G84" s="67">
        <v>2.3125</v>
      </c>
      <c r="H84" s="78">
        <v>2.1274999999999999</v>
      </c>
    </row>
    <row r="85" spans="2:8">
      <c r="B85" s="77" t="s">
        <v>309</v>
      </c>
      <c r="C85" s="66" t="s">
        <v>238</v>
      </c>
      <c r="D85" s="66">
        <v>64</v>
      </c>
      <c r="E85" s="66" t="s">
        <v>272</v>
      </c>
      <c r="F85" s="67">
        <v>2.99</v>
      </c>
      <c r="G85" s="67">
        <v>2.7</v>
      </c>
      <c r="H85" s="78">
        <v>2.484</v>
      </c>
    </row>
    <row r="86" spans="2:8">
      <c r="B86" s="77" t="s">
        <v>310</v>
      </c>
      <c r="C86" s="66" t="s">
        <v>238</v>
      </c>
      <c r="D86" s="66">
        <v>48</v>
      </c>
      <c r="E86" s="66" t="s">
        <v>272</v>
      </c>
      <c r="F86" s="67">
        <v>5.01</v>
      </c>
      <c r="G86" s="67">
        <v>4.5125000000000002</v>
      </c>
      <c r="H86" s="78">
        <v>4.1514999999999995</v>
      </c>
    </row>
    <row r="87" spans="2:8">
      <c r="B87" s="77" t="s">
        <v>311</v>
      </c>
      <c r="C87" s="66" t="s">
        <v>238</v>
      </c>
      <c r="D87" s="66">
        <v>24</v>
      </c>
      <c r="E87" s="66" t="s">
        <v>272</v>
      </c>
      <c r="F87" s="67">
        <v>7.89</v>
      </c>
      <c r="G87" s="67">
        <v>7.1124999999999998</v>
      </c>
      <c r="H87" s="78">
        <v>6.5434999999999999</v>
      </c>
    </row>
    <row r="88" spans="2:8">
      <c r="B88" s="77" t="s">
        <v>312</v>
      </c>
      <c r="C88" s="66" t="s">
        <v>238</v>
      </c>
      <c r="D88" s="66">
        <v>12</v>
      </c>
      <c r="E88" s="66" t="s">
        <v>272</v>
      </c>
      <c r="F88" s="67">
        <v>11.48</v>
      </c>
      <c r="G88" s="67">
        <v>10.3375</v>
      </c>
      <c r="H88" s="78">
        <v>9.5104999999999986</v>
      </c>
    </row>
    <row r="89" spans="2:8">
      <c r="B89" s="77" t="s">
        <v>313</v>
      </c>
      <c r="C89" s="66" t="s">
        <v>238</v>
      </c>
      <c r="D89" s="66">
        <v>72</v>
      </c>
      <c r="E89" s="66" t="s">
        <v>272</v>
      </c>
      <c r="F89" s="67">
        <v>3.14</v>
      </c>
      <c r="G89" s="67">
        <v>2.8374999999999999</v>
      </c>
      <c r="H89" s="78">
        <v>2.6104999999999996</v>
      </c>
    </row>
    <row r="90" spans="2:8">
      <c r="B90" s="77" t="s">
        <v>314</v>
      </c>
      <c r="C90" s="66" t="s">
        <v>238</v>
      </c>
      <c r="D90" s="66">
        <v>44</v>
      </c>
      <c r="E90" s="66" t="s">
        <v>272</v>
      </c>
      <c r="F90" s="67">
        <v>5.14</v>
      </c>
      <c r="G90" s="67">
        <v>4.6375000000000002</v>
      </c>
      <c r="H90" s="78">
        <v>4.2664999999999997</v>
      </c>
    </row>
    <row r="91" spans="2:8">
      <c r="B91" s="77" t="s">
        <v>315</v>
      </c>
      <c r="C91" s="66" t="s">
        <v>238</v>
      </c>
      <c r="D91" s="66">
        <v>24</v>
      </c>
      <c r="E91" s="66" t="s">
        <v>272</v>
      </c>
      <c r="F91" s="67">
        <v>8.3800000000000008</v>
      </c>
      <c r="G91" s="67">
        <v>7.55</v>
      </c>
      <c r="H91" s="78">
        <v>6.9459999999999997</v>
      </c>
    </row>
    <row r="92" spans="2:8">
      <c r="B92" s="77" t="s">
        <v>316</v>
      </c>
      <c r="C92" s="66" t="s">
        <v>238</v>
      </c>
      <c r="D92" s="66">
        <v>80</v>
      </c>
      <c r="E92" s="66" t="s">
        <v>272</v>
      </c>
      <c r="F92" s="67">
        <v>2.35</v>
      </c>
      <c r="G92" s="67">
        <v>2.125</v>
      </c>
      <c r="H92" s="78">
        <v>1.9550000000000001</v>
      </c>
    </row>
    <row r="93" spans="2:8">
      <c r="B93" s="77" t="s">
        <v>317</v>
      </c>
      <c r="C93" s="66" t="s">
        <v>238</v>
      </c>
      <c r="D93" s="66">
        <v>40</v>
      </c>
      <c r="E93" s="66" t="s">
        <v>272</v>
      </c>
      <c r="F93" s="67">
        <v>3.69</v>
      </c>
      <c r="G93" s="67">
        <v>3.3250000000000002</v>
      </c>
      <c r="H93" s="78">
        <v>3.0589999999999997</v>
      </c>
    </row>
    <row r="94" spans="2:8">
      <c r="B94" s="77" t="s">
        <v>318</v>
      </c>
      <c r="C94" s="66" t="s">
        <v>238</v>
      </c>
      <c r="D94" s="66">
        <v>24</v>
      </c>
      <c r="E94" s="66" t="s">
        <v>272</v>
      </c>
      <c r="F94" s="67">
        <v>5.49</v>
      </c>
      <c r="G94" s="67">
        <v>4.95</v>
      </c>
      <c r="H94" s="78">
        <v>4.5539999999999994</v>
      </c>
    </row>
    <row r="95" spans="2:8">
      <c r="B95" s="77" t="s">
        <v>319</v>
      </c>
      <c r="C95" s="66" t="s">
        <v>238</v>
      </c>
      <c r="D95" s="66">
        <v>20</v>
      </c>
      <c r="E95" s="66" t="s">
        <v>272</v>
      </c>
      <c r="F95" s="67">
        <v>8.19</v>
      </c>
      <c r="G95" s="67">
        <v>7.375</v>
      </c>
      <c r="H95" s="78">
        <v>6.7850000000000001</v>
      </c>
    </row>
    <row r="96" spans="2:8">
      <c r="B96" s="77" t="s">
        <v>320</v>
      </c>
      <c r="C96" s="66" t="s">
        <v>238</v>
      </c>
      <c r="D96" s="66">
        <v>8</v>
      </c>
      <c r="E96" s="66" t="s">
        <v>272</v>
      </c>
      <c r="F96" s="67">
        <v>13.42</v>
      </c>
      <c r="G96" s="67">
        <v>12.0875</v>
      </c>
      <c r="H96" s="78">
        <v>11.1205</v>
      </c>
    </row>
    <row r="97" spans="2:8">
      <c r="B97" s="77" t="s">
        <v>321</v>
      </c>
      <c r="C97" s="66" t="s">
        <v>238</v>
      </c>
      <c r="D97" s="66">
        <v>8</v>
      </c>
      <c r="E97" s="66" t="s">
        <v>272</v>
      </c>
      <c r="F97" s="67">
        <v>19.21</v>
      </c>
      <c r="G97" s="67">
        <v>17.3</v>
      </c>
      <c r="H97" s="78">
        <v>15.915999999999999</v>
      </c>
    </row>
    <row r="98" spans="2:8">
      <c r="B98" s="77" t="s">
        <v>322</v>
      </c>
      <c r="C98" s="66" t="s">
        <v>238</v>
      </c>
      <c r="D98" s="66">
        <v>80</v>
      </c>
      <c r="E98" s="66" t="s">
        <v>272</v>
      </c>
      <c r="F98" s="67">
        <v>2.5099999999999998</v>
      </c>
      <c r="G98" s="67">
        <v>2.2625000000000002</v>
      </c>
      <c r="H98" s="78">
        <v>2.0814999999999997</v>
      </c>
    </row>
    <row r="99" spans="2:8">
      <c r="B99" s="77" t="s">
        <v>323</v>
      </c>
      <c r="C99" s="66" t="s">
        <v>238</v>
      </c>
      <c r="D99" s="66">
        <v>40</v>
      </c>
      <c r="E99" s="66" t="s">
        <v>272</v>
      </c>
      <c r="F99" s="67">
        <v>3.87</v>
      </c>
      <c r="G99" s="67">
        <v>3.4874999999999998</v>
      </c>
      <c r="H99" s="78">
        <v>3.2084999999999999</v>
      </c>
    </row>
    <row r="100" spans="2:8">
      <c r="B100" s="77" t="s">
        <v>324</v>
      </c>
      <c r="C100" s="66" t="s">
        <v>238</v>
      </c>
      <c r="D100" s="66">
        <v>24</v>
      </c>
      <c r="E100" s="66" t="s">
        <v>272</v>
      </c>
      <c r="F100" s="67">
        <v>5.75</v>
      </c>
      <c r="G100" s="67">
        <v>5.1749999999999998</v>
      </c>
      <c r="H100" s="78">
        <v>4.7609999999999992</v>
      </c>
    </row>
    <row r="101" spans="2:8">
      <c r="B101" s="77" t="s">
        <v>325</v>
      </c>
      <c r="C101" s="66" t="s">
        <v>238</v>
      </c>
      <c r="D101" s="66">
        <v>16</v>
      </c>
      <c r="E101" s="66" t="s">
        <v>272</v>
      </c>
      <c r="F101" s="67">
        <v>8.64</v>
      </c>
      <c r="G101" s="67">
        <v>7.7874999999999996</v>
      </c>
      <c r="H101" s="78">
        <v>7.1645000000000003</v>
      </c>
    </row>
    <row r="102" spans="2:8">
      <c r="B102" s="77" t="s">
        <v>326</v>
      </c>
      <c r="C102" s="66" t="s">
        <v>238</v>
      </c>
      <c r="D102" s="66">
        <v>8</v>
      </c>
      <c r="E102" s="66" t="s">
        <v>272</v>
      </c>
      <c r="F102" s="67">
        <v>13.92</v>
      </c>
      <c r="G102" s="67">
        <v>12.5375</v>
      </c>
      <c r="H102" s="78">
        <v>11.534499999999998</v>
      </c>
    </row>
    <row r="103" spans="2:8" ht="15" thickBot="1">
      <c r="B103" s="79" t="s">
        <v>327</v>
      </c>
      <c r="C103" s="80" t="s">
        <v>238</v>
      </c>
      <c r="D103" s="80">
        <v>8</v>
      </c>
      <c r="E103" s="80" t="s">
        <v>272</v>
      </c>
      <c r="F103" s="81">
        <v>19.55</v>
      </c>
      <c r="G103" s="81">
        <v>17.600000000000001</v>
      </c>
      <c r="H103" s="82">
        <v>16.192</v>
      </c>
    </row>
    <row r="104" spans="2:8">
      <c r="B104" s="64"/>
      <c r="F104" s="64"/>
      <c r="G104" s="64"/>
      <c r="H104" s="64"/>
    </row>
    <row r="105" spans="2:8">
      <c r="B105" s="64"/>
      <c r="F105" s="64"/>
      <c r="G105" s="64"/>
      <c r="H105" s="64"/>
    </row>
    <row r="106" spans="2:8">
      <c r="B106" s="64"/>
      <c r="F106" s="64"/>
      <c r="G106" s="64"/>
      <c r="H106" s="64"/>
    </row>
    <row r="107" spans="2:8">
      <c r="B107" s="64"/>
      <c r="F107" s="64"/>
      <c r="G107" s="64"/>
      <c r="H107" s="64"/>
    </row>
    <row r="108" spans="2:8">
      <c r="B108" s="64"/>
      <c r="F108" s="64"/>
      <c r="G108" s="64"/>
      <c r="H108" s="64"/>
    </row>
    <row r="109" spans="2:8">
      <c r="B109" s="64"/>
      <c r="F109" s="64"/>
      <c r="G109" s="64"/>
      <c r="H109" s="64"/>
    </row>
    <row r="110" spans="2:8">
      <c r="B110" s="64"/>
      <c r="F110" s="64"/>
      <c r="G110" s="64"/>
      <c r="H110" s="64"/>
    </row>
    <row r="111" spans="2:8">
      <c r="B111" s="64"/>
      <c r="F111" s="64"/>
      <c r="G111" s="64"/>
      <c r="H111" s="64"/>
    </row>
    <row r="112" spans="2:8" ht="15" thickBot="1"/>
    <row r="113" spans="2:4" ht="15" thickBot="1">
      <c r="B113" s="114" t="s">
        <v>273</v>
      </c>
      <c r="C113" s="115"/>
      <c r="D113" s="116"/>
    </row>
    <row r="114" spans="2:4" ht="15" thickBot="1">
      <c r="B114" s="114" t="s">
        <v>274</v>
      </c>
      <c r="C114" s="115"/>
      <c r="D114" s="116"/>
    </row>
    <row r="115" spans="2:4" ht="15" thickBot="1">
      <c r="B115" s="114" t="s">
        <v>275</v>
      </c>
      <c r="C115" s="115"/>
      <c r="D115" s="116"/>
    </row>
  </sheetData>
  <mergeCells count="14">
    <mergeCell ref="B19:H19"/>
    <mergeCell ref="B2:F2"/>
    <mergeCell ref="B3:C3"/>
    <mergeCell ref="B4:C4"/>
    <mergeCell ref="B5:C5"/>
    <mergeCell ref="B9:H9"/>
    <mergeCell ref="B31:H31"/>
    <mergeCell ref="B42:H42"/>
    <mergeCell ref="B115:D115"/>
    <mergeCell ref="B49:H49"/>
    <mergeCell ref="B50:H50"/>
    <mergeCell ref="B77:H77"/>
    <mergeCell ref="B113:D113"/>
    <mergeCell ref="B114:D114"/>
  </mergeCells>
  <phoneticPr fontId="2" type="noConversion"/>
  <pageMargins left="0.75" right="0.75" top="1" bottom="1" header="0.5" footer="0.5"/>
  <pageSetup paperSize="9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Радиаторы</vt:lpstr>
      <vt:lpstr>Котлы</vt:lpstr>
      <vt:lpstr>Арматура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2016-04-12T08:50:58Z</dcterms:modified>
</cp:coreProperties>
</file>