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0" windowWidth="19125" windowHeight="11835"/>
  </bookViews>
  <sheets>
    <sheet name="Лист ПНД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cs">'[1]напорные сшитый ПЭ'!$O$3</definedName>
    <definedName name="pp">[2]PPRC!$L$6</definedName>
    <definedName name="г10">#REF!</definedName>
    <definedName name="г8">#REF!</definedName>
    <definedName name="гг" localSheetId="0">'Лист ПНД'!$C$6</definedName>
    <definedName name="гг">#REF!</definedName>
    <definedName name="зз">'[2]трубы технические'!$B$7</definedName>
    <definedName name="коэф">#REF!</definedName>
    <definedName name="о">#REF!</definedName>
    <definedName name="_xlnm.Print_Area" localSheetId="0">'Лист ПНД'!$A$1:$J$57</definedName>
    <definedName name="п100">#REF!</definedName>
    <definedName name="п32">'[4]напорные ПЭ32'!$F$4</definedName>
    <definedName name="п63">#REF!</definedName>
    <definedName name="п8">#REF!</definedName>
    <definedName name="ПЭ63">#REF!</definedName>
    <definedName name="ПЭ80">#REF!</definedName>
  </definedNames>
  <calcPr calcId="124519" refMode="R1C1"/>
</workbook>
</file>

<file path=xl/calcChain.xml><?xml version="1.0" encoding="utf-8"?>
<calcChain xmlns="http://schemas.openxmlformats.org/spreadsheetml/2006/main">
  <c r="G52" i="1"/>
  <c r="G51"/>
  <c r="G50"/>
  <c r="G49"/>
  <c r="G48"/>
  <c r="G47"/>
  <c r="G46"/>
  <c r="G45"/>
  <c r="G44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F14"/>
  <c r="E14"/>
  <c r="F13"/>
  <c r="E13"/>
  <c r="F12"/>
  <c r="E12"/>
  <c r="F11"/>
  <c r="E11"/>
</calcChain>
</file>

<file path=xl/sharedStrings.xml><?xml version="1.0" encoding="utf-8"?>
<sst xmlns="http://schemas.openxmlformats.org/spreadsheetml/2006/main" count="59" uniqueCount="35">
  <si>
    <t>в Москве: Бережковская наб., 20, стр.5</t>
  </si>
  <si>
    <t>Т/ф. (495) 720-1357, 786-4845, 786-4853</t>
  </si>
  <si>
    <t>http://www.pe-pipe.365.ru</t>
  </si>
  <si>
    <t>Стоимость сырья</t>
  </si>
  <si>
    <t>Лист производится на установке с шириной 1500 мм, 2400мм, толщиной от 1,30 до 30 мм.
Лист толщиной до 3 мм возможно наматывать в бухты.
Цвет -- по согласованию (по умолчанию черный)</t>
  </si>
  <si>
    <t>Имеются каландры обеспечивающие нанесение насечки (для георешеток)</t>
  </si>
  <si>
    <t>При объёме закупки менее 50 000руб.  Действует наценка 8%</t>
  </si>
  <si>
    <t>Лист отгружается  со склада в Одинцово, Московской области.</t>
  </si>
  <si>
    <t xml:space="preserve">Полиэтиленовый лист </t>
  </si>
  <si>
    <t>Толщина листа,мм (станд. 1500х3000)</t>
  </si>
  <si>
    <t>Цвет</t>
  </si>
  <si>
    <t>Вес одного листа, кг</t>
  </si>
  <si>
    <t>Цена за лист, руб/шт с НДС</t>
  </si>
  <si>
    <t>черн</t>
  </si>
  <si>
    <t>бел</t>
  </si>
  <si>
    <t>желт</t>
  </si>
  <si>
    <t>голуб</t>
  </si>
  <si>
    <t>синий</t>
  </si>
  <si>
    <t xml:space="preserve">Полипропиленовый лист </t>
  </si>
  <si>
    <t xml:space="preserve">Толщина листа,мм </t>
  </si>
  <si>
    <t>15 (2000Х2500)</t>
  </si>
  <si>
    <t>серый</t>
  </si>
  <si>
    <t>12 (2000Х2500)</t>
  </si>
  <si>
    <t>20 (1500Х3000)</t>
  </si>
  <si>
    <t>15 (1500Х3000)</t>
  </si>
  <si>
    <t>10 (1500Х3000)</t>
  </si>
  <si>
    <t>8 (1500Х3000)</t>
  </si>
  <si>
    <t>6 (1500Х3000)</t>
  </si>
  <si>
    <t>5 (1500Х3000)</t>
  </si>
  <si>
    <t>4 (1500Х3000)</t>
  </si>
  <si>
    <t>Пруток полиэтиленовый, полипропиленовый для ручных экструдеров, калиброванный, 
Д=4,0 мм (допуск 0,2мм), черный</t>
  </si>
  <si>
    <t>Бухты по 5 кг</t>
  </si>
  <si>
    <t>Цена 250 руб/кг с НДС</t>
  </si>
  <si>
    <t>Всегда на складе в Одинцово.</t>
  </si>
  <si>
    <t>Возможна доставка.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</si>
</sst>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</font>
    <font>
      <u/>
      <sz val="10"/>
      <color indexed="12"/>
      <name val="Arial Cyr"/>
      <charset val="204"/>
    </font>
    <font>
      <sz val="10"/>
      <color indexed="9"/>
      <name val="Arial Cyr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name val="Arial Cyr"/>
      <charset val="204"/>
    </font>
    <font>
      <b/>
      <sz val="11"/>
      <name val="Arial Cyr"/>
      <charset val="204"/>
    </font>
    <font>
      <b/>
      <i/>
      <sz val="14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/>
  </cellStyleXfs>
  <cellXfs count="43">
    <xf numFmtId="0" fontId="0" fillId="0" borderId="0" xfId="0"/>
    <xf numFmtId="0" fontId="2" fillId="0" borderId="0" xfId="0" applyFont="1"/>
    <xf numFmtId="0" fontId="3" fillId="0" borderId="0" xfId="1" applyAlignment="1" applyProtection="1"/>
    <xf numFmtId="0" fontId="4" fillId="0" borderId="0" xfId="0" applyFont="1"/>
    <xf numFmtId="14" fontId="0" fillId="0" borderId="0" xfId="0" applyNumberFormat="1"/>
    <xf numFmtId="0" fontId="5" fillId="0" borderId="0" xfId="2"/>
    <xf numFmtId="0" fontId="3" fillId="0" borderId="0" xfId="1" applyFill="1" applyBorder="1" applyAlignment="1" applyProtection="1"/>
    <xf numFmtId="0" fontId="5" fillId="2" borderId="1" xfId="2" applyFill="1" applyBorder="1"/>
    <xf numFmtId="0" fontId="6" fillId="0" borderId="2" xfId="2" applyFont="1" applyFill="1" applyBorder="1" applyAlignment="1">
      <alignment horizontal="center"/>
    </xf>
    <xf numFmtId="0" fontId="6" fillId="0" borderId="3" xfId="2" applyFont="1" applyFill="1" applyBorder="1" applyAlignment="1">
      <alignment horizontal="center"/>
    </xf>
    <xf numFmtId="2" fontId="6" fillId="0" borderId="4" xfId="2" applyNumberFormat="1" applyFont="1" applyFill="1" applyBorder="1" applyAlignment="1">
      <alignment horizontal="center"/>
    </xf>
    <xf numFmtId="2" fontId="7" fillId="0" borderId="5" xfId="2" applyNumberFormat="1" applyFont="1" applyFill="1" applyBorder="1" applyAlignment="1">
      <alignment horizontal="center"/>
    </xf>
    <xf numFmtId="0" fontId="6" fillId="0" borderId="6" xfId="2" applyFont="1" applyFill="1" applyBorder="1" applyAlignment="1">
      <alignment horizontal="center"/>
    </xf>
    <xf numFmtId="0" fontId="6" fillId="0" borderId="7" xfId="2" applyFont="1" applyFill="1" applyBorder="1" applyAlignment="1">
      <alignment horizontal="center"/>
    </xf>
    <xf numFmtId="2" fontId="6" fillId="0" borderId="8" xfId="2" applyNumberFormat="1" applyFont="1" applyFill="1" applyBorder="1" applyAlignment="1">
      <alignment horizontal="center"/>
    </xf>
    <xf numFmtId="2" fontId="7" fillId="0" borderId="9" xfId="2" applyNumberFormat="1" applyFont="1" applyFill="1" applyBorder="1" applyAlignment="1">
      <alignment horizontal="center"/>
    </xf>
    <xf numFmtId="0" fontId="6" fillId="0" borderId="0" xfId="2" applyFont="1" applyFill="1" applyBorder="1" applyAlignment="1">
      <alignment horizontal="center"/>
    </xf>
    <xf numFmtId="2" fontId="6" fillId="0" borderId="0" xfId="2" applyNumberFormat="1" applyFont="1" applyFill="1" applyBorder="1" applyAlignment="1">
      <alignment horizontal="center"/>
    </xf>
    <xf numFmtId="2" fontId="7" fillId="0" borderId="0" xfId="2" applyNumberFormat="1" applyFont="1" applyFill="1" applyBorder="1" applyAlignment="1">
      <alignment horizontal="center"/>
    </xf>
    <xf numFmtId="0" fontId="6" fillId="0" borderId="0" xfId="2" applyFont="1" applyFill="1" applyBorder="1" applyAlignment="1">
      <alignment horizontal="left" wrapText="1"/>
    </xf>
    <xf numFmtId="0" fontId="6" fillId="0" borderId="0" xfId="2" applyFont="1"/>
    <xf numFmtId="0" fontId="8" fillId="0" borderId="0" xfId="2" applyFont="1"/>
    <xf numFmtId="0" fontId="0" fillId="0" borderId="0" xfId="0" applyBorder="1"/>
    <xf numFmtId="0" fontId="9" fillId="0" borderId="0" xfId="0" applyFont="1" applyBorder="1" applyAlignment="1">
      <alignment horizontal="center"/>
    </xf>
    <xf numFmtId="0" fontId="10" fillId="0" borderId="10" xfId="0" applyFont="1" applyBorder="1" applyAlignment="1">
      <alignment horizontal="center" wrapText="1"/>
    </xf>
    <xf numFmtId="0" fontId="10" fillId="0" borderId="11" xfId="0" applyFont="1" applyBorder="1" applyAlignment="1">
      <alignment horizontal="center" wrapText="1"/>
    </xf>
    <xf numFmtId="0" fontId="10" fillId="0" borderId="12" xfId="0" applyFont="1" applyBorder="1" applyAlignment="1">
      <alignment horizontal="center" wrapText="1"/>
    </xf>
    <xf numFmtId="0" fontId="5" fillId="0" borderId="0" xfId="2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1" fontId="9" fillId="0" borderId="15" xfId="0" applyNumberFormat="1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1" fontId="9" fillId="0" borderId="20" xfId="0" applyNumberFormat="1" applyFont="1" applyBorder="1" applyAlignment="1">
      <alignment horizontal="center"/>
    </xf>
    <xf numFmtId="0" fontId="5" fillId="0" borderId="21" xfId="2" applyBorder="1"/>
    <xf numFmtId="0" fontId="9" fillId="0" borderId="3" xfId="0" applyFont="1" applyBorder="1" applyAlignment="1">
      <alignment horizontal="center"/>
    </xf>
    <xf numFmtId="0" fontId="11" fillId="0" borderId="0" xfId="2" applyFont="1" applyAlignment="1">
      <alignment horizontal="center" wrapText="1"/>
    </xf>
    <xf numFmtId="0" fontId="6" fillId="0" borderId="0" xfId="2" applyFont="1" applyAlignment="1">
      <alignment horizontal="left"/>
    </xf>
    <xf numFmtId="0" fontId="5" fillId="0" borderId="0" xfId="2" applyFont="1"/>
    <xf numFmtId="0" fontId="12" fillId="0" borderId="0" xfId="2" applyFont="1"/>
    <xf numFmtId="0" fontId="13" fillId="0" borderId="0" xfId="2" applyFont="1"/>
  </cellXfs>
  <cellStyles count="3">
    <cellStyle name="Гиперссылка" xfId="1" builtinId="8"/>
    <cellStyle name="Обычный" xfId="0" builtinId="0"/>
    <cellStyle name="Обычный_Прайс Лист ПНД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8</xdr:row>
      <xdr:rowOff>95250</xdr:rowOff>
    </xdr:from>
    <xdr:to>
      <xdr:col>7</xdr:col>
      <xdr:colOff>400050</xdr:colOff>
      <xdr:row>14</xdr:row>
      <xdr:rowOff>114300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1000125" y="1533525"/>
          <a:ext cx="57721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ru-RU" sz="1400" b="1" i="1" strike="noStrike">
              <a:solidFill>
                <a:srgbClr val="000000"/>
              </a:solidFill>
              <a:latin typeface="Times New Roman"/>
              <a:cs typeface="Times New Roman"/>
            </a:rPr>
            <a:t>Лист ПНД</a:t>
          </a:r>
          <a:r>
            <a:rPr lang="en-US" sz="1400" b="1" i="1" strike="noStrike">
              <a:solidFill>
                <a:srgbClr val="000000"/>
              </a:solidFill>
              <a:latin typeface="Times New Roman"/>
              <a:cs typeface="Times New Roman"/>
            </a:rPr>
            <a:t>,</a:t>
          </a:r>
          <a:r>
            <a:rPr lang="en-US" sz="1400" b="1" i="1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ru-RU" sz="1400" b="1" i="1" strike="noStrike" baseline="0">
              <a:solidFill>
                <a:srgbClr val="000000"/>
              </a:solidFill>
              <a:latin typeface="Times New Roman"/>
              <a:cs typeface="Times New Roman"/>
            </a:rPr>
            <a:t>ПП</a:t>
          </a:r>
          <a:r>
            <a:rPr lang="ru-RU" sz="1400" b="1" i="1" strike="noStrike">
              <a:solidFill>
                <a:srgbClr val="000000"/>
              </a:solidFill>
              <a:latin typeface="Times New Roman"/>
              <a:cs typeface="Times New Roman"/>
            </a:rPr>
            <a:t>, пруток полиэтиленовый</a:t>
          </a:r>
          <a:endParaRPr lang="ru-RU" sz="1200" b="0" i="1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l" rtl="1">
            <a:defRPr sz="1000"/>
          </a:pPr>
          <a:endParaRPr lang="ru-RU" sz="1200" b="0" i="1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123825</xdr:colOff>
      <xdr:row>2</xdr:row>
      <xdr:rowOff>76200</xdr:rowOff>
    </xdr:from>
    <xdr:to>
      <xdr:col>4</xdr:col>
      <xdr:colOff>590550</xdr:colOff>
      <xdr:row>4</xdr:row>
      <xdr:rowOff>47625</xdr:rowOff>
    </xdr:to>
    <xdr:sp macro="" textlink="">
      <xdr:nvSpPr>
        <xdr:cNvPr id="3" name="WordArt 7"/>
        <xdr:cNvSpPr>
          <a:spLocks noChangeArrowheads="1" noChangeShapeType="1" noTextEdit="1"/>
        </xdr:cNvSpPr>
      </xdr:nvSpPr>
      <xdr:spPr bwMode="auto">
        <a:xfrm>
          <a:off x="123825" y="457200"/>
          <a:ext cx="3743325" cy="3524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ru-RU" sz="2000" kern="10" spc="0">
              <a:ln w="9525">
                <a:noFill/>
                <a:round/>
                <a:headEnd/>
                <a:tailEnd/>
              </a:ln>
              <a:solidFill>
                <a:srgbClr val="000000"/>
              </a:solidFill>
              <a:effectLst/>
              <a:latin typeface="Arial Black"/>
            </a:rPr>
            <a:t>ООО "ТЕХНОКОМ"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gor\g\&#1087;&#1088;&#1072;&#1081;&#1089;%202006\&#1057;&#1080;&#1083;&#1072;&#1085;&#1086;&#1083;-&#1089;&#1096;%20&#1087;&#1086;&#1083;&#1080;&#1101;&#1090;&#1080;&#1083;&#1077;&#10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72;&#1081;&#1089;-&#1083;&#1080;&#1089;&#1090;&#1099;/2011/&#1091;&#1076;&#1072;&#1083;&#1077;&#1085;&#1085;&#1099;&#1077;%20&#1083;&#1080;&#1089;&#1090;&#1099;%20&#1087;&#1088;&#1072;&#1081;&#1089;-&#1083;&#1080;&#1089;&#1090;&#1072;%2020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NA\D%20Anna\&#1087;&#1088;&#1072;&#1081;&#1089;%202005-2\&#1060;&#1080;&#1090;&#1080;&#1085;&#1075;&#1080;%20PPRC-&#1089;&#1077;&#1085;&#1090;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72;&#1081;&#1089;-&#1083;&#1080;&#1089;&#1090;&#1099;/tehnokom_pric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5;&#1088;&#1072;&#1081;&#1089;-&#1083;&#1080;&#1089;&#1090;&#1099;/&#1089;&#1074;&#1072;&#1088;&#1085;%20&#1092;&#1072;&#1089;&#1086;&#1085;&#1080;&#1085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напорные сшитый ПЭ"/>
    </sheetNames>
    <sheetDataSet>
      <sheetData sheetId="0">
        <row r="3">
          <cell r="O3">
            <v>134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PRC"/>
      <sheetName val="газ ПЭ-80"/>
      <sheetName val="Спирально-витые"/>
      <sheetName val="напорные ПЭ100"/>
      <sheetName val="трубы технические"/>
      <sheetName val="напорные ПЭ63"/>
    </sheetNames>
    <sheetDataSet>
      <sheetData sheetId="0">
        <row r="6">
          <cell r="L6">
            <v>100</v>
          </cell>
        </row>
      </sheetData>
      <sheetData sheetId="1"/>
      <sheetData sheetId="2"/>
      <sheetData sheetId="3" refreshError="1"/>
      <sheetData sheetId="4">
        <row r="7">
          <cell r="B7">
            <v>92</v>
          </cell>
        </row>
      </sheetData>
      <sheetData sheetId="5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Фитинги PPRC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Содержание"/>
      <sheetName val="напорные ПЭ100 "/>
      <sheetName val="напорные ПЭ32"/>
      <sheetName val="Спирально-витые СПИРОЛАЙН"/>
      <sheetName val="газ ПЭ-100"/>
      <sheetName val="Фасонные изделия литые , фл"/>
      <sheetName val="Электро-сварные фитинги"/>
      <sheetName val="Электро-сварные фитинги Plast F"/>
      <sheetName val="центраторы"/>
      <sheetName val="Лист ПНД"/>
      <sheetName val="Оболочки ПЭ"/>
      <sheetName val="материалы для изоляции стыков"/>
      <sheetName val="Капельницы"/>
      <sheetName val="компрессия"/>
    </sheetNames>
    <sheetDataSet>
      <sheetData sheetId="0"/>
      <sheetData sheetId="1"/>
      <sheetData sheetId="2">
        <row r="4">
          <cell r="F4">
            <v>130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 отводы сварные, тройники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borodino@365.ru" TargetMode="External"/><Relationship Id="rId1" Type="http://schemas.openxmlformats.org/officeDocument/2006/relationships/hyperlink" Target="http://www.pe-pipe.365.ru/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V59"/>
  <sheetViews>
    <sheetView tabSelected="1" topLeftCell="A7" workbookViewId="0">
      <selection activeCell="B18" sqref="B18"/>
    </sheetView>
  </sheetViews>
  <sheetFormatPr defaultRowHeight="12.75"/>
  <cols>
    <col min="1" max="1" width="2.140625" style="5" customWidth="1"/>
    <col min="2" max="2" width="12.28515625" style="5" customWidth="1"/>
    <col min="3" max="3" width="13.28515625" style="5" customWidth="1"/>
    <col min="4" max="4" width="21.42578125" style="5" customWidth="1"/>
    <col min="5" max="5" width="10.140625" style="5" customWidth="1"/>
    <col min="6" max="6" width="17" style="5" customWidth="1"/>
    <col min="7" max="7" width="19.28515625" style="5" customWidth="1"/>
    <col min="8" max="8" width="8" style="5" customWidth="1"/>
    <col min="9" max="9" width="0" style="5" hidden="1" customWidth="1"/>
    <col min="10" max="10" width="12.7109375" style="5" customWidth="1"/>
    <col min="11" max="16384" width="9.140625" style="5"/>
  </cols>
  <sheetData>
    <row r="1" spans="2:10" customFormat="1" ht="15">
      <c r="G1" s="1"/>
    </row>
    <row r="2" spans="2:10" customFormat="1" ht="15">
      <c r="G2" s="1"/>
    </row>
    <row r="3" spans="2:10" customFormat="1" ht="15">
      <c r="G3" s="1" t="s">
        <v>0</v>
      </c>
    </row>
    <row r="4" spans="2:10" customFormat="1" ht="15">
      <c r="G4" s="1"/>
    </row>
    <row r="5" spans="2:10" customFormat="1" ht="15">
      <c r="G5" s="1" t="s">
        <v>1</v>
      </c>
      <c r="H5" s="2"/>
      <c r="I5" s="2"/>
      <c r="J5" s="2"/>
    </row>
    <row r="6" spans="2:10" customFormat="1">
      <c r="C6" s="3">
        <v>120</v>
      </c>
    </row>
    <row r="7" spans="2:10" customFormat="1">
      <c r="B7" s="4">
        <v>41680</v>
      </c>
      <c r="G7" s="2" t="s">
        <v>2</v>
      </c>
      <c r="J7" s="5"/>
    </row>
    <row r="8" spans="2:10">
      <c r="G8" s="6"/>
    </row>
    <row r="9" spans="2:10" ht="13.5" thickBot="1">
      <c r="I9" s="5" t="s">
        <v>3</v>
      </c>
    </row>
    <row r="10" spans="2:10" ht="13.5" thickBot="1">
      <c r="I10" s="7">
        <v>75</v>
      </c>
    </row>
    <row r="11" spans="2:10" hidden="1">
      <c r="B11" s="8">
        <v>1</v>
      </c>
      <c r="C11" s="9">
        <v>1.1000000000000001</v>
      </c>
      <c r="D11" s="9">
        <v>8.5</v>
      </c>
      <c r="E11" s="10">
        <f>B11*C11*D11/1000*950</f>
        <v>8.8825000000000003</v>
      </c>
      <c r="F11" s="11">
        <f>E11*97</f>
        <v>861.60250000000008</v>
      </c>
    </row>
    <row r="12" spans="2:10" hidden="1">
      <c r="B12" s="8">
        <v>1</v>
      </c>
      <c r="C12" s="9">
        <v>1.1000000000000001</v>
      </c>
      <c r="D12" s="9">
        <v>9</v>
      </c>
      <c r="E12" s="10">
        <f>B12*C12*D12/1000*950</f>
        <v>9.4050000000000011</v>
      </c>
      <c r="F12" s="11">
        <f>E12*97</f>
        <v>912.28500000000008</v>
      </c>
    </row>
    <row r="13" spans="2:10" hidden="1">
      <c r="B13" s="8">
        <v>1</v>
      </c>
      <c r="C13" s="9">
        <v>1.1000000000000001</v>
      </c>
      <c r="D13" s="9">
        <v>9.5</v>
      </c>
      <c r="E13" s="10">
        <f>B13*C13*D13/1000*950</f>
        <v>9.9275000000000002</v>
      </c>
      <c r="F13" s="11">
        <f>E13*97</f>
        <v>962.96749999999997</v>
      </c>
    </row>
    <row r="14" spans="2:10" ht="13.5" hidden="1" thickBot="1">
      <c r="B14" s="12">
        <v>1</v>
      </c>
      <c r="C14" s="13">
        <v>1.1000000000000001</v>
      </c>
      <c r="D14" s="13">
        <v>10</v>
      </c>
      <c r="E14" s="14">
        <f>B14*C14*D14/1000*950</f>
        <v>10.45</v>
      </c>
      <c r="F14" s="15">
        <f>E14*97</f>
        <v>1013.65</v>
      </c>
    </row>
    <row r="15" spans="2:10">
      <c r="B15" s="16"/>
      <c r="C15" s="16"/>
      <c r="D15" s="16"/>
      <c r="E15" s="17"/>
      <c r="F15" s="18"/>
    </row>
    <row r="16" spans="2:10" ht="44.45" customHeight="1">
      <c r="B16" s="19" t="s">
        <v>4</v>
      </c>
      <c r="C16" s="19"/>
      <c r="D16" s="19"/>
      <c r="E16" s="19"/>
      <c r="F16" s="19"/>
      <c r="G16" s="19"/>
      <c r="H16" s="19"/>
    </row>
    <row r="17" spans="1:256" ht="13.9" customHeight="1">
      <c r="B17" s="20" t="s">
        <v>5</v>
      </c>
    </row>
    <row r="18" spans="1:256" ht="21.75" customHeight="1">
      <c r="B18" s="21" t="s">
        <v>6</v>
      </c>
    </row>
    <row r="19" spans="1:256" ht="14.45" customHeight="1">
      <c r="B19" s="20" t="s">
        <v>7</v>
      </c>
    </row>
    <row r="20" spans="1:256" ht="21" customHeight="1">
      <c r="B20" s="20" t="s">
        <v>8</v>
      </c>
    </row>
    <row r="21" spans="1:256" ht="14.45" customHeight="1" thickBot="1">
      <c r="B21" s="20"/>
    </row>
    <row r="22" spans="1:256" s="27" customFormat="1" ht="28.9" customHeight="1">
      <c r="A22" s="22"/>
      <c r="B22" s="22"/>
      <c r="C22" s="23"/>
      <c r="D22" s="24" t="s">
        <v>9</v>
      </c>
      <c r="E22" s="25" t="s">
        <v>10</v>
      </c>
      <c r="F22" s="25" t="s">
        <v>11</v>
      </c>
      <c r="G22" s="26" t="s">
        <v>12</v>
      </c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  <c r="CT22" s="22"/>
      <c r="CU22" s="22"/>
      <c r="CV22" s="22"/>
      <c r="CW22" s="22"/>
      <c r="CX22" s="22"/>
      <c r="CY22" s="22"/>
      <c r="CZ22" s="22"/>
      <c r="DA22" s="22"/>
      <c r="DB22" s="22"/>
      <c r="DC22" s="22"/>
      <c r="DD22" s="22"/>
      <c r="DE22" s="22"/>
      <c r="DF22" s="22"/>
      <c r="DG22" s="22"/>
      <c r="DH22" s="22"/>
      <c r="DI22" s="22"/>
      <c r="DJ22" s="22"/>
      <c r="DK22" s="22"/>
      <c r="DL22" s="22"/>
      <c r="DM22" s="22"/>
      <c r="DN22" s="22"/>
      <c r="DO22" s="22"/>
      <c r="DP22" s="22"/>
      <c r="DQ22" s="22"/>
      <c r="DR22" s="22"/>
      <c r="DS22" s="22"/>
      <c r="DT22" s="22"/>
      <c r="DU22" s="22"/>
      <c r="DV22" s="22"/>
      <c r="DW22" s="22"/>
      <c r="DX22" s="22"/>
      <c r="DY22" s="22"/>
      <c r="DZ22" s="22"/>
      <c r="EA22" s="22"/>
      <c r="EB22" s="22"/>
      <c r="EC22" s="22"/>
      <c r="ED22" s="22"/>
      <c r="EE22" s="22"/>
      <c r="EF22" s="22"/>
      <c r="EG22" s="22"/>
      <c r="EH22" s="22"/>
      <c r="EI22" s="22"/>
      <c r="EJ22" s="22"/>
      <c r="EK22" s="22"/>
      <c r="EL22" s="22"/>
      <c r="EM22" s="22"/>
      <c r="EN22" s="22"/>
      <c r="EO22" s="22"/>
      <c r="EP22" s="22"/>
      <c r="EQ22" s="22"/>
      <c r="ER22" s="22"/>
      <c r="ES22" s="22"/>
      <c r="ET22" s="22"/>
      <c r="EU22" s="22"/>
      <c r="EV22" s="22"/>
      <c r="EW22" s="22"/>
      <c r="EX22" s="22"/>
      <c r="EY22" s="22"/>
      <c r="EZ22" s="22"/>
      <c r="FA22" s="22"/>
      <c r="FB22" s="22"/>
      <c r="FC22" s="22"/>
      <c r="FD22" s="22"/>
      <c r="FE22" s="22"/>
      <c r="FF22" s="22"/>
      <c r="FG22" s="22"/>
      <c r="FH22" s="22"/>
      <c r="FI22" s="22"/>
      <c r="FJ22" s="22"/>
      <c r="FK22" s="22"/>
      <c r="FL22" s="22"/>
      <c r="FM22" s="22"/>
      <c r="FN22" s="22"/>
      <c r="FO22" s="22"/>
      <c r="FP22" s="22"/>
      <c r="FQ22" s="22"/>
      <c r="FR22" s="22"/>
      <c r="FS22" s="22"/>
      <c r="FT22" s="22"/>
      <c r="FU22" s="22"/>
      <c r="FV22" s="22"/>
      <c r="FW22" s="22"/>
      <c r="FX22" s="22"/>
      <c r="FY22" s="22"/>
      <c r="FZ22" s="22"/>
      <c r="GA22" s="22"/>
      <c r="GB22" s="22"/>
      <c r="GC22" s="22"/>
      <c r="GD22" s="22"/>
      <c r="GE22" s="22"/>
      <c r="GF22" s="22"/>
      <c r="GG22" s="22"/>
      <c r="GH22" s="22"/>
      <c r="GI22" s="22"/>
      <c r="GJ22" s="22"/>
      <c r="GK22" s="22"/>
      <c r="GL22" s="22"/>
      <c r="GM22" s="22"/>
      <c r="GN22" s="22"/>
      <c r="GO22" s="22"/>
      <c r="GP22" s="22"/>
      <c r="GQ22" s="22"/>
      <c r="GR22" s="22"/>
      <c r="GS22" s="22"/>
      <c r="GT22" s="22"/>
      <c r="GU22" s="22"/>
      <c r="GV22" s="22"/>
      <c r="GW22" s="22"/>
      <c r="GX22" s="22"/>
      <c r="GY22" s="22"/>
      <c r="GZ22" s="22"/>
      <c r="HA22" s="22"/>
      <c r="HB22" s="22"/>
      <c r="HC22" s="22"/>
      <c r="HD22" s="22"/>
      <c r="HE22" s="22"/>
      <c r="HF22" s="22"/>
      <c r="HG22" s="22"/>
      <c r="HH22" s="22"/>
      <c r="HI22" s="22"/>
      <c r="HJ22" s="22"/>
      <c r="HK22" s="22"/>
      <c r="HL22" s="22"/>
      <c r="HM22" s="22"/>
      <c r="HN22" s="22"/>
      <c r="HO22" s="22"/>
      <c r="HP22" s="22"/>
      <c r="HQ22" s="22"/>
      <c r="HR22" s="22"/>
      <c r="HS22" s="22"/>
      <c r="HT22" s="22"/>
      <c r="HU22" s="22"/>
      <c r="HV22" s="22"/>
      <c r="HW22" s="22"/>
      <c r="HX22" s="22"/>
      <c r="HY22" s="22"/>
      <c r="HZ22" s="22"/>
      <c r="IA22" s="22"/>
      <c r="IB22" s="22"/>
      <c r="IC22" s="22"/>
      <c r="ID22" s="22"/>
      <c r="IE22" s="22"/>
      <c r="IF22" s="22"/>
      <c r="IG22" s="22"/>
      <c r="IH22" s="22"/>
      <c r="II22" s="22"/>
      <c r="IJ22" s="22"/>
      <c r="IK22" s="22"/>
      <c r="IL22" s="22"/>
      <c r="IM22" s="22"/>
      <c r="IN22" s="22"/>
      <c r="IO22" s="22"/>
      <c r="IP22" s="22"/>
      <c r="IQ22" s="22"/>
      <c r="IR22" s="22"/>
      <c r="IS22" s="22"/>
      <c r="IT22" s="22"/>
      <c r="IU22" s="22"/>
      <c r="IV22" s="22"/>
    </row>
    <row r="23" spans="1:256" s="27" customFormat="1" ht="16.899999999999999" customHeight="1">
      <c r="A23" s="22"/>
      <c r="B23" s="22"/>
      <c r="C23" s="23"/>
      <c r="D23" s="28">
        <v>20</v>
      </c>
      <c r="E23" s="29" t="s">
        <v>13</v>
      </c>
      <c r="F23" s="29">
        <v>90</v>
      </c>
      <c r="G23" s="30">
        <f>ROUND(F23*140/100,0)*100</f>
        <v>12600</v>
      </c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  <c r="IV23" s="22"/>
    </row>
    <row r="24" spans="1:256" s="27" customFormat="1" ht="16.899999999999999" customHeight="1">
      <c r="A24" s="22"/>
      <c r="B24" s="22"/>
      <c r="C24" s="23"/>
      <c r="D24" s="28">
        <v>20</v>
      </c>
      <c r="E24" s="29" t="s">
        <v>14</v>
      </c>
      <c r="F24" s="29">
        <v>90</v>
      </c>
      <c r="G24" s="30">
        <f>ROUND(F24*140/100,0)*100</f>
        <v>12600</v>
      </c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  <c r="CT24" s="22"/>
      <c r="CU24" s="22"/>
      <c r="CV24" s="22"/>
      <c r="CW24" s="22"/>
      <c r="CX24" s="22"/>
      <c r="CY24" s="22"/>
      <c r="CZ24" s="22"/>
      <c r="DA24" s="22"/>
      <c r="DB24" s="22"/>
      <c r="DC24" s="22"/>
      <c r="DD24" s="22"/>
      <c r="DE24" s="22"/>
      <c r="DF24" s="22"/>
      <c r="DG24" s="22"/>
      <c r="DH24" s="22"/>
      <c r="DI24" s="22"/>
      <c r="DJ24" s="22"/>
      <c r="DK24" s="22"/>
      <c r="DL24" s="22"/>
      <c r="DM24" s="22"/>
      <c r="DN24" s="22"/>
      <c r="DO24" s="22"/>
      <c r="DP24" s="22"/>
      <c r="DQ24" s="22"/>
      <c r="DR24" s="22"/>
      <c r="DS24" s="22"/>
      <c r="DT24" s="22"/>
      <c r="DU24" s="22"/>
      <c r="DV24" s="22"/>
      <c r="DW24" s="22"/>
      <c r="DX24" s="22"/>
      <c r="DY24" s="22"/>
      <c r="DZ24" s="22"/>
      <c r="EA24" s="22"/>
      <c r="EB24" s="22"/>
      <c r="EC24" s="22"/>
      <c r="ED24" s="22"/>
      <c r="EE24" s="22"/>
      <c r="EF24" s="22"/>
      <c r="EG24" s="22"/>
      <c r="EH24" s="22"/>
      <c r="EI24" s="22"/>
      <c r="EJ24" s="22"/>
      <c r="EK24" s="22"/>
      <c r="EL24" s="22"/>
      <c r="EM24" s="22"/>
      <c r="EN24" s="22"/>
      <c r="EO24" s="22"/>
      <c r="EP24" s="22"/>
      <c r="EQ24" s="22"/>
      <c r="ER24" s="22"/>
      <c r="ES24" s="22"/>
      <c r="ET24" s="22"/>
      <c r="EU24" s="22"/>
      <c r="EV24" s="22"/>
      <c r="EW24" s="22"/>
      <c r="EX24" s="22"/>
      <c r="EY24" s="22"/>
      <c r="EZ24" s="22"/>
      <c r="FA24" s="22"/>
      <c r="FB24" s="22"/>
      <c r="FC24" s="22"/>
      <c r="FD24" s="22"/>
      <c r="FE24" s="22"/>
      <c r="FF24" s="22"/>
      <c r="FG24" s="22"/>
      <c r="FH24" s="22"/>
      <c r="FI24" s="22"/>
      <c r="FJ24" s="22"/>
      <c r="FK24" s="22"/>
      <c r="FL24" s="22"/>
      <c r="FM24" s="22"/>
      <c r="FN24" s="22"/>
      <c r="FO24" s="22"/>
      <c r="FP24" s="22"/>
      <c r="FQ24" s="22"/>
      <c r="FR24" s="22"/>
      <c r="FS24" s="22"/>
      <c r="FT24" s="22"/>
      <c r="FU24" s="22"/>
      <c r="FV24" s="22"/>
      <c r="FW24" s="22"/>
      <c r="FX24" s="22"/>
      <c r="FY24" s="22"/>
      <c r="FZ24" s="22"/>
      <c r="GA24" s="22"/>
      <c r="GB24" s="22"/>
      <c r="GC24" s="22"/>
      <c r="GD24" s="22"/>
      <c r="GE24" s="22"/>
      <c r="GF24" s="22"/>
      <c r="GG24" s="22"/>
      <c r="GH24" s="22"/>
      <c r="GI24" s="22"/>
      <c r="GJ24" s="22"/>
      <c r="GK24" s="22"/>
      <c r="GL24" s="22"/>
      <c r="GM24" s="22"/>
      <c r="GN24" s="22"/>
      <c r="GO24" s="22"/>
      <c r="GP24" s="22"/>
      <c r="GQ24" s="22"/>
      <c r="GR24" s="22"/>
      <c r="GS24" s="22"/>
      <c r="GT24" s="22"/>
      <c r="GU24" s="22"/>
      <c r="GV24" s="22"/>
      <c r="GW24" s="22"/>
      <c r="GX24" s="22"/>
      <c r="GY24" s="22"/>
      <c r="GZ24" s="22"/>
      <c r="HA24" s="22"/>
      <c r="HB24" s="22"/>
      <c r="HC24" s="22"/>
      <c r="HD24" s="22"/>
      <c r="HE24" s="22"/>
      <c r="HF24" s="22"/>
      <c r="HG24" s="22"/>
      <c r="HH24" s="22"/>
      <c r="HI24" s="22"/>
      <c r="HJ24" s="22"/>
      <c r="HK24" s="22"/>
      <c r="HL24" s="22"/>
      <c r="HM24" s="22"/>
      <c r="HN24" s="22"/>
      <c r="HO24" s="22"/>
      <c r="HP24" s="22"/>
      <c r="HQ24" s="22"/>
      <c r="HR24" s="22"/>
      <c r="HS24" s="22"/>
      <c r="HT24" s="22"/>
      <c r="HU24" s="22"/>
      <c r="HV24" s="22"/>
      <c r="HW24" s="22"/>
      <c r="HX24" s="22"/>
      <c r="HY24" s="22"/>
      <c r="HZ24" s="22"/>
      <c r="IA24" s="22"/>
      <c r="IB24" s="22"/>
      <c r="IC24" s="22"/>
      <c r="ID24" s="22"/>
      <c r="IE24" s="22"/>
      <c r="IF24" s="22"/>
      <c r="IG24" s="22"/>
      <c r="IH24" s="22"/>
      <c r="II24" s="22"/>
      <c r="IJ24" s="22"/>
      <c r="IK24" s="22"/>
      <c r="IL24" s="22"/>
      <c r="IM24" s="22"/>
      <c r="IN24" s="22"/>
      <c r="IO24" s="22"/>
      <c r="IP24" s="22"/>
      <c r="IQ24" s="22"/>
      <c r="IR24" s="22"/>
      <c r="IS24" s="22"/>
      <c r="IT24" s="22"/>
      <c r="IU24" s="22"/>
      <c r="IV24" s="22"/>
    </row>
    <row r="25" spans="1:256" s="27" customFormat="1" ht="14.45" customHeight="1">
      <c r="A25" s="22"/>
      <c r="B25" s="22"/>
      <c r="C25" s="23"/>
      <c r="D25" s="28">
        <v>15</v>
      </c>
      <c r="E25" s="29" t="s">
        <v>13</v>
      </c>
      <c r="F25" s="29">
        <v>67.5</v>
      </c>
      <c r="G25" s="30">
        <f>ROUND(F25*130/100,0)*100</f>
        <v>8800</v>
      </c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  <c r="IV25" s="22"/>
    </row>
    <row r="26" spans="1:256" s="27" customFormat="1" ht="14.45" customHeight="1">
      <c r="A26" s="22"/>
      <c r="B26" s="22"/>
      <c r="C26" s="23"/>
      <c r="D26" s="28">
        <v>14</v>
      </c>
      <c r="E26" s="29" t="s">
        <v>13</v>
      </c>
      <c r="F26" s="29">
        <v>63</v>
      </c>
      <c r="G26" s="30">
        <f>ROUND(F26*130/100,0)*100</f>
        <v>8200</v>
      </c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  <c r="CT26" s="22"/>
      <c r="CU26" s="22"/>
      <c r="CV26" s="22"/>
      <c r="CW26" s="22"/>
      <c r="CX26" s="22"/>
      <c r="CY26" s="22"/>
      <c r="CZ26" s="22"/>
      <c r="DA26" s="22"/>
      <c r="DB26" s="22"/>
      <c r="DC26" s="22"/>
      <c r="DD26" s="22"/>
      <c r="DE26" s="22"/>
      <c r="DF26" s="22"/>
      <c r="DG26" s="22"/>
      <c r="DH26" s="22"/>
      <c r="DI26" s="22"/>
      <c r="DJ26" s="22"/>
      <c r="DK26" s="22"/>
      <c r="DL26" s="22"/>
      <c r="DM26" s="22"/>
      <c r="DN26" s="22"/>
      <c r="DO26" s="22"/>
      <c r="DP26" s="22"/>
      <c r="DQ26" s="22"/>
      <c r="DR26" s="22"/>
      <c r="DS26" s="22"/>
      <c r="DT26" s="22"/>
      <c r="DU26" s="22"/>
      <c r="DV26" s="22"/>
      <c r="DW26" s="22"/>
      <c r="DX26" s="22"/>
      <c r="DY26" s="22"/>
      <c r="DZ26" s="22"/>
      <c r="EA26" s="22"/>
      <c r="EB26" s="22"/>
      <c r="EC26" s="22"/>
      <c r="ED26" s="22"/>
      <c r="EE26" s="22"/>
      <c r="EF26" s="22"/>
      <c r="EG26" s="22"/>
      <c r="EH26" s="22"/>
      <c r="EI26" s="22"/>
      <c r="EJ26" s="22"/>
      <c r="EK26" s="22"/>
      <c r="EL26" s="22"/>
      <c r="EM26" s="22"/>
      <c r="EN26" s="22"/>
      <c r="EO26" s="22"/>
      <c r="EP26" s="22"/>
      <c r="EQ26" s="22"/>
      <c r="ER26" s="22"/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  <c r="FM26" s="22"/>
      <c r="FN26" s="22"/>
      <c r="FO26" s="22"/>
      <c r="FP26" s="22"/>
      <c r="FQ26" s="22"/>
      <c r="FR26" s="22"/>
      <c r="FS26" s="22"/>
      <c r="FT26" s="22"/>
      <c r="FU26" s="22"/>
      <c r="FV26" s="22"/>
      <c r="FW26" s="22"/>
      <c r="FX26" s="22"/>
      <c r="FY26" s="22"/>
      <c r="FZ26" s="22"/>
      <c r="GA26" s="22"/>
      <c r="GB26" s="22"/>
      <c r="GC26" s="22"/>
      <c r="GD26" s="22"/>
      <c r="GE26" s="22"/>
      <c r="GF26" s="22"/>
      <c r="GG26" s="22"/>
      <c r="GH26" s="22"/>
      <c r="GI26" s="22"/>
      <c r="GJ26" s="22"/>
      <c r="GK26" s="22"/>
      <c r="GL26" s="22"/>
      <c r="GM26" s="22"/>
      <c r="GN26" s="22"/>
      <c r="GO26" s="22"/>
      <c r="GP26" s="22"/>
      <c r="GQ26" s="22"/>
      <c r="GR26" s="22"/>
      <c r="GS26" s="22"/>
      <c r="GT26" s="22"/>
      <c r="GU26" s="22"/>
      <c r="GV26" s="22"/>
      <c r="GW26" s="22"/>
      <c r="GX26" s="22"/>
      <c r="GY26" s="22"/>
      <c r="GZ26" s="22"/>
      <c r="HA26" s="22"/>
      <c r="HB26" s="22"/>
      <c r="HC26" s="22"/>
      <c r="HD26" s="22"/>
      <c r="HE26" s="22"/>
      <c r="HF26" s="22"/>
      <c r="HG26" s="22"/>
      <c r="HH26" s="22"/>
      <c r="HI26" s="22"/>
      <c r="HJ26" s="22"/>
      <c r="HK26" s="22"/>
      <c r="HL26" s="22"/>
      <c r="HM26" s="22"/>
      <c r="HN26" s="22"/>
      <c r="HO26" s="22"/>
      <c r="HP26" s="22"/>
      <c r="HQ26" s="22"/>
      <c r="HR26" s="22"/>
      <c r="HS26" s="22"/>
      <c r="HT26" s="22"/>
      <c r="HU26" s="22"/>
      <c r="HV26" s="22"/>
      <c r="HW26" s="22"/>
      <c r="HX26" s="22"/>
      <c r="HY26" s="22"/>
      <c r="HZ26" s="22"/>
      <c r="IA26" s="22"/>
      <c r="IB26" s="22"/>
      <c r="IC26" s="22"/>
      <c r="ID26" s="22"/>
      <c r="IE26" s="22"/>
      <c r="IF26" s="22"/>
      <c r="IG26" s="22"/>
      <c r="IH26" s="22"/>
      <c r="II26" s="22"/>
      <c r="IJ26" s="22"/>
      <c r="IK26" s="22"/>
      <c r="IL26" s="22"/>
      <c r="IM26" s="22"/>
      <c r="IN26" s="22"/>
      <c r="IO26" s="22"/>
      <c r="IP26" s="22"/>
      <c r="IQ26" s="22"/>
      <c r="IR26" s="22"/>
      <c r="IS26" s="22"/>
      <c r="IT26" s="22"/>
      <c r="IU26" s="22"/>
      <c r="IV26" s="22"/>
    </row>
    <row r="27" spans="1:256" ht="14.45" customHeight="1">
      <c r="B27" s="20"/>
      <c r="C27" s="23"/>
      <c r="D27" s="28">
        <v>12</v>
      </c>
      <c r="E27" s="29" t="s">
        <v>13</v>
      </c>
      <c r="F27" s="29">
        <v>54</v>
      </c>
      <c r="G27" s="30">
        <f>ROUND(F27*125/100,0)*100</f>
        <v>6800</v>
      </c>
    </row>
    <row r="28" spans="1:256" s="27" customFormat="1" ht="14.45" customHeight="1">
      <c r="A28" s="22"/>
      <c r="B28" s="22"/>
      <c r="C28" s="23"/>
      <c r="D28" s="28">
        <v>10</v>
      </c>
      <c r="E28" s="29" t="s">
        <v>13</v>
      </c>
      <c r="F28" s="29">
        <v>45</v>
      </c>
      <c r="G28" s="30">
        <f t="shared" ref="G28:G38" si="0">ROUND(F28*125/100,0)*100</f>
        <v>5600</v>
      </c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  <c r="CT28" s="22"/>
      <c r="CU28" s="22"/>
      <c r="CV28" s="22"/>
      <c r="CW28" s="22"/>
      <c r="CX28" s="22"/>
      <c r="CY28" s="22"/>
      <c r="CZ28" s="22"/>
      <c r="DA28" s="22"/>
      <c r="DB28" s="22"/>
      <c r="DC28" s="22"/>
      <c r="DD28" s="22"/>
      <c r="DE28" s="22"/>
      <c r="DF28" s="22"/>
      <c r="DG28" s="22"/>
      <c r="DH28" s="22"/>
      <c r="DI28" s="22"/>
      <c r="DJ28" s="22"/>
      <c r="DK28" s="22"/>
      <c r="DL28" s="22"/>
      <c r="DM28" s="22"/>
      <c r="DN28" s="22"/>
      <c r="DO28" s="22"/>
      <c r="DP28" s="22"/>
      <c r="DQ28" s="22"/>
      <c r="DR28" s="22"/>
      <c r="DS28" s="22"/>
      <c r="DT28" s="22"/>
      <c r="DU28" s="22"/>
      <c r="DV28" s="22"/>
      <c r="DW28" s="22"/>
      <c r="DX28" s="22"/>
      <c r="DY28" s="22"/>
      <c r="DZ28" s="22"/>
      <c r="EA28" s="22"/>
      <c r="EB28" s="22"/>
      <c r="EC28" s="22"/>
      <c r="ED28" s="22"/>
      <c r="EE28" s="22"/>
      <c r="EF28" s="22"/>
      <c r="EG28" s="22"/>
      <c r="EH28" s="22"/>
      <c r="EI28" s="22"/>
      <c r="EJ28" s="22"/>
      <c r="EK28" s="22"/>
      <c r="EL28" s="22"/>
      <c r="EM28" s="22"/>
      <c r="EN28" s="22"/>
      <c r="EO28" s="22"/>
      <c r="EP28" s="22"/>
      <c r="EQ28" s="22"/>
      <c r="ER28" s="22"/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2"/>
      <c r="FE28" s="22"/>
      <c r="FF28" s="22"/>
      <c r="FG28" s="22"/>
      <c r="FH28" s="22"/>
      <c r="FI28" s="22"/>
      <c r="FJ28" s="22"/>
      <c r="FK28" s="22"/>
      <c r="FL28" s="22"/>
      <c r="FM28" s="22"/>
      <c r="FN28" s="22"/>
      <c r="FO28" s="22"/>
      <c r="FP28" s="22"/>
      <c r="FQ28" s="22"/>
      <c r="FR28" s="22"/>
      <c r="FS28" s="22"/>
      <c r="FT28" s="22"/>
      <c r="FU28" s="22"/>
      <c r="FV28" s="22"/>
      <c r="FW28" s="22"/>
      <c r="FX28" s="22"/>
      <c r="FY28" s="22"/>
      <c r="FZ28" s="22"/>
      <c r="GA28" s="22"/>
      <c r="GB28" s="22"/>
      <c r="GC28" s="22"/>
      <c r="GD28" s="22"/>
      <c r="GE28" s="22"/>
      <c r="GF28" s="22"/>
      <c r="GG28" s="22"/>
      <c r="GH28" s="22"/>
      <c r="GI28" s="22"/>
      <c r="GJ28" s="22"/>
      <c r="GK28" s="22"/>
      <c r="GL28" s="22"/>
      <c r="GM28" s="22"/>
      <c r="GN28" s="22"/>
      <c r="GO28" s="22"/>
      <c r="GP28" s="22"/>
      <c r="GQ28" s="22"/>
      <c r="GR28" s="22"/>
      <c r="GS28" s="22"/>
      <c r="GT28" s="22"/>
      <c r="GU28" s="22"/>
      <c r="GV28" s="22"/>
      <c r="GW28" s="22"/>
      <c r="GX28" s="22"/>
      <c r="GY28" s="22"/>
      <c r="GZ28" s="22"/>
      <c r="HA28" s="22"/>
      <c r="HB28" s="22"/>
      <c r="HC28" s="22"/>
      <c r="HD28" s="22"/>
      <c r="HE28" s="22"/>
      <c r="HF28" s="22"/>
      <c r="HG28" s="22"/>
      <c r="HH28" s="22"/>
      <c r="HI28" s="22"/>
      <c r="HJ28" s="22"/>
      <c r="HK28" s="22"/>
      <c r="HL28" s="22"/>
      <c r="HM28" s="22"/>
      <c r="HN28" s="22"/>
      <c r="HO28" s="22"/>
      <c r="HP28" s="22"/>
      <c r="HQ28" s="22"/>
      <c r="HR28" s="22"/>
      <c r="HS28" s="22"/>
      <c r="HT28" s="22"/>
      <c r="HU28" s="22"/>
      <c r="HV28" s="22"/>
      <c r="HW28" s="22"/>
      <c r="HX28" s="22"/>
      <c r="HY28" s="22"/>
      <c r="HZ28" s="22"/>
      <c r="IA28" s="22"/>
      <c r="IB28" s="22"/>
      <c r="IC28" s="22"/>
      <c r="ID28" s="22"/>
      <c r="IE28" s="22"/>
      <c r="IF28" s="22"/>
      <c r="IG28" s="22"/>
      <c r="IH28" s="22"/>
      <c r="II28" s="22"/>
      <c r="IJ28" s="22"/>
      <c r="IK28" s="22"/>
      <c r="IL28" s="22"/>
      <c r="IM28" s="22"/>
      <c r="IN28" s="22"/>
      <c r="IO28" s="22"/>
      <c r="IP28" s="22"/>
      <c r="IQ28" s="22"/>
      <c r="IR28" s="22"/>
      <c r="IS28" s="22"/>
      <c r="IT28" s="22"/>
      <c r="IU28" s="22"/>
      <c r="IV28" s="22"/>
    </row>
    <row r="29" spans="1:256" s="27" customFormat="1" ht="14.45" customHeight="1">
      <c r="A29" s="22"/>
      <c r="B29" s="22"/>
      <c r="C29" s="23"/>
      <c r="D29" s="28">
        <v>10</v>
      </c>
      <c r="E29" s="29" t="s">
        <v>14</v>
      </c>
      <c r="F29" s="29">
        <v>45</v>
      </c>
      <c r="G29" s="30">
        <f t="shared" si="0"/>
        <v>5600</v>
      </c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  <c r="CT29" s="22"/>
      <c r="CU29" s="22"/>
      <c r="CV29" s="22"/>
      <c r="CW29" s="22"/>
      <c r="CX29" s="22"/>
      <c r="CY29" s="22"/>
      <c r="CZ29" s="22"/>
      <c r="DA29" s="22"/>
      <c r="DB29" s="22"/>
      <c r="DC29" s="22"/>
      <c r="DD29" s="22"/>
      <c r="DE29" s="22"/>
      <c r="DF29" s="22"/>
      <c r="DG29" s="22"/>
      <c r="DH29" s="22"/>
      <c r="DI29" s="22"/>
      <c r="DJ29" s="22"/>
      <c r="DK29" s="22"/>
      <c r="DL29" s="22"/>
      <c r="DM29" s="22"/>
      <c r="DN29" s="22"/>
      <c r="DO29" s="22"/>
      <c r="DP29" s="22"/>
      <c r="DQ29" s="22"/>
      <c r="DR29" s="22"/>
      <c r="DS29" s="22"/>
      <c r="DT29" s="22"/>
      <c r="DU29" s="22"/>
      <c r="DV29" s="22"/>
      <c r="DW29" s="22"/>
      <c r="DX29" s="22"/>
      <c r="DY29" s="22"/>
      <c r="DZ29" s="22"/>
      <c r="EA29" s="22"/>
      <c r="EB29" s="22"/>
      <c r="EC29" s="22"/>
      <c r="ED29" s="22"/>
      <c r="EE29" s="22"/>
      <c r="EF29" s="22"/>
      <c r="EG29" s="22"/>
      <c r="EH29" s="22"/>
      <c r="EI29" s="22"/>
      <c r="EJ29" s="22"/>
      <c r="EK29" s="22"/>
      <c r="EL29" s="22"/>
      <c r="EM29" s="22"/>
      <c r="EN29" s="22"/>
      <c r="EO29" s="22"/>
      <c r="EP29" s="22"/>
      <c r="EQ29" s="22"/>
      <c r="ER29" s="22"/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  <c r="FM29" s="22"/>
      <c r="FN29" s="22"/>
      <c r="FO29" s="22"/>
      <c r="FP29" s="22"/>
      <c r="FQ29" s="22"/>
      <c r="FR29" s="22"/>
      <c r="FS29" s="22"/>
      <c r="FT29" s="22"/>
      <c r="FU29" s="22"/>
      <c r="FV29" s="22"/>
      <c r="FW29" s="22"/>
      <c r="FX29" s="22"/>
      <c r="FY29" s="22"/>
      <c r="FZ29" s="22"/>
      <c r="GA29" s="22"/>
      <c r="GB29" s="22"/>
      <c r="GC29" s="22"/>
      <c r="GD29" s="22"/>
      <c r="GE29" s="22"/>
      <c r="GF29" s="22"/>
      <c r="GG29" s="22"/>
      <c r="GH29" s="22"/>
      <c r="GI29" s="22"/>
      <c r="GJ29" s="22"/>
      <c r="GK29" s="22"/>
      <c r="GL29" s="22"/>
      <c r="GM29" s="22"/>
      <c r="GN29" s="22"/>
      <c r="GO29" s="22"/>
      <c r="GP29" s="22"/>
      <c r="GQ29" s="22"/>
      <c r="GR29" s="22"/>
      <c r="GS29" s="22"/>
      <c r="GT29" s="22"/>
      <c r="GU29" s="22"/>
      <c r="GV29" s="22"/>
      <c r="GW29" s="22"/>
      <c r="GX29" s="22"/>
      <c r="GY29" s="22"/>
      <c r="GZ29" s="22"/>
      <c r="HA29" s="22"/>
      <c r="HB29" s="22"/>
      <c r="HC29" s="22"/>
      <c r="HD29" s="22"/>
      <c r="HE29" s="22"/>
      <c r="HF29" s="22"/>
      <c r="HG29" s="22"/>
      <c r="HH29" s="22"/>
      <c r="HI29" s="22"/>
      <c r="HJ29" s="22"/>
      <c r="HK29" s="22"/>
      <c r="HL29" s="22"/>
      <c r="HM29" s="22"/>
      <c r="HN29" s="22"/>
      <c r="HO29" s="22"/>
      <c r="HP29" s="22"/>
      <c r="HQ29" s="22"/>
      <c r="HR29" s="22"/>
      <c r="HS29" s="22"/>
      <c r="HT29" s="22"/>
      <c r="HU29" s="22"/>
      <c r="HV29" s="22"/>
      <c r="HW29" s="22"/>
      <c r="HX29" s="22"/>
      <c r="HY29" s="22"/>
      <c r="HZ29" s="22"/>
      <c r="IA29" s="22"/>
      <c r="IB29" s="22"/>
      <c r="IC29" s="22"/>
      <c r="ID29" s="22"/>
      <c r="IE29" s="22"/>
      <c r="IF29" s="22"/>
      <c r="IG29" s="22"/>
      <c r="IH29" s="22"/>
      <c r="II29" s="22"/>
      <c r="IJ29" s="22"/>
      <c r="IK29" s="22"/>
      <c r="IL29" s="22"/>
      <c r="IM29" s="22"/>
      <c r="IN29" s="22"/>
      <c r="IO29" s="22"/>
      <c r="IP29" s="22"/>
      <c r="IQ29" s="22"/>
      <c r="IR29" s="22"/>
      <c r="IS29" s="22"/>
      <c r="IT29" s="22"/>
      <c r="IU29" s="22"/>
      <c r="IV29" s="22"/>
    </row>
    <row r="30" spans="1:256" s="27" customFormat="1" ht="14.45" customHeight="1">
      <c r="A30" s="22"/>
      <c r="B30" s="22"/>
      <c r="C30" s="23"/>
      <c r="D30" s="28">
        <v>8</v>
      </c>
      <c r="E30" s="29" t="s">
        <v>13</v>
      </c>
      <c r="F30" s="29">
        <v>36</v>
      </c>
      <c r="G30" s="30">
        <f t="shared" si="0"/>
        <v>4500</v>
      </c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  <c r="CT30" s="22"/>
      <c r="CU30" s="22"/>
      <c r="CV30" s="22"/>
      <c r="CW30" s="22"/>
      <c r="CX30" s="22"/>
      <c r="CY30" s="22"/>
      <c r="CZ30" s="22"/>
      <c r="DA30" s="22"/>
      <c r="DB30" s="22"/>
      <c r="DC30" s="22"/>
      <c r="DD30" s="22"/>
      <c r="DE30" s="22"/>
      <c r="DF30" s="22"/>
      <c r="DG30" s="22"/>
      <c r="DH30" s="22"/>
      <c r="DI30" s="22"/>
      <c r="DJ30" s="22"/>
      <c r="DK30" s="22"/>
      <c r="DL30" s="22"/>
      <c r="DM30" s="22"/>
      <c r="DN30" s="22"/>
      <c r="DO30" s="22"/>
      <c r="DP30" s="22"/>
      <c r="DQ30" s="22"/>
      <c r="DR30" s="22"/>
      <c r="DS30" s="22"/>
      <c r="DT30" s="22"/>
      <c r="DU30" s="22"/>
      <c r="DV30" s="22"/>
      <c r="DW30" s="22"/>
      <c r="DX30" s="22"/>
      <c r="DY30" s="22"/>
      <c r="DZ30" s="22"/>
      <c r="EA30" s="22"/>
      <c r="EB30" s="22"/>
      <c r="EC30" s="22"/>
      <c r="ED30" s="22"/>
      <c r="EE30" s="22"/>
      <c r="EF30" s="22"/>
      <c r="EG30" s="22"/>
      <c r="EH30" s="22"/>
      <c r="EI30" s="22"/>
      <c r="EJ30" s="22"/>
      <c r="EK30" s="22"/>
      <c r="EL30" s="22"/>
      <c r="EM30" s="22"/>
      <c r="EN30" s="22"/>
      <c r="EO30" s="22"/>
      <c r="EP30" s="22"/>
      <c r="EQ30" s="22"/>
      <c r="ER30" s="22"/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  <c r="FM30" s="22"/>
      <c r="FN30" s="22"/>
      <c r="FO30" s="22"/>
      <c r="FP30" s="22"/>
      <c r="FQ30" s="22"/>
      <c r="FR30" s="22"/>
      <c r="FS30" s="22"/>
      <c r="FT30" s="22"/>
      <c r="FU30" s="22"/>
      <c r="FV30" s="22"/>
      <c r="FW30" s="22"/>
      <c r="FX30" s="22"/>
      <c r="FY30" s="22"/>
      <c r="FZ30" s="22"/>
      <c r="GA30" s="22"/>
      <c r="GB30" s="22"/>
      <c r="GC30" s="22"/>
      <c r="GD30" s="22"/>
      <c r="GE30" s="22"/>
      <c r="GF30" s="22"/>
      <c r="GG30" s="22"/>
      <c r="GH30" s="22"/>
      <c r="GI30" s="22"/>
      <c r="GJ30" s="22"/>
      <c r="GK30" s="22"/>
      <c r="GL30" s="22"/>
      <c r="GM30" s="22"/>
      <c r="GN30" s="22"/>
      <c r="GO30" s="22"/>
      <c r="GP30" s="22"/>
      <c r="GQ30" s="22"/>
      <c r="GR30" s="22"/>
      <c r="GS30" s="22"/>
      <c r="GT30" s="22"/>
      <c r="GU30" s="22"/>
      <c r="GV30" s="22"/>
      <c r="GW30" s="22"/>
      <c r="GX30" s="22"/>
      <c r="GY30" s="22"/>
      <c r="GZ30" s="22"/>
      <c r="HA30" s="22"/>
      <c r="HB30" s="22"/>
      <c r="HC30" s="22"/>
      <c r="HD30" s="22"/>
      <c r="HE30" s="22"/>
      <c r="HF30" s="22"/>
      <c r="HG30" s="22"/>
      <c r="HH30" s="22"/>
      <c r="HI30" s="22"/>
      <c r="HJ30" s="22"/>
      <c r="HK30" s="22"/>
      <c r="HL30" s="22"/>
      <c r="HM30" s="22"/>
      <c r="HN30" s="22"/>
      <c r="HO30" s="22"/>
      <c r="HP30" s="22"/>
      <c r="HQ30" s="22"/>
      <c r="HR30" s="22"/>
      <c r="HS30" s="22"/>
      <c r="HT30" s="22"/>
      <c r="HU30" s="22"/>
      <c r="HV30" s="22"/>
      <c r="HW30" s="22"/>
      <c r="HX30" s="22"/>
      <c r="HY30" s="22"/>
      <c r="HZ30" s="22"/>
      <c r="IA30" s="22"/>
      <c r="IB30" s="22"/>
      <c r="IC30" s="22"/>
      <c r="ID30" s="22"/>
      <c r="IE30" s="22"/>
      <c r="IF30" s="22"/>
      <c r="IG30" s="22"/>
      <c r="IH30" s="22"/>
      <c r="II30" s="22"/>
      <c r="IJ30" s="22"/>
      <c r="IK30" s="22"/>
      <c r="IL30" s="22"/>
      <c r="IM30" s="22"/>
      <c r="IN30" s="22"/>
      <c r="IO30" s="22"/>
      <c r="IP30" s="22"/>
      <c r="IQ30" s="22"/>
      <c r="IR30" s="22"/>
      <c r="IS30" s="22"/>
      <c r="IT30" s="22"/>
      <c r="IU30" s="22"/>
      <c r="IV30" s="22"/>
    </row>
    <row r="31" spans="1:256" s="27" customFormat="1" ht="14.45" customHeight="1">
      <c r="A31" s="22"/>
      <c r="B31" s="22"/>
      <c r="C31" s="23"/>
      <c r="D31" s="28">
        <v>8</v>
      </c>
      <c r="E31" s="29" t="s">
        <v>14</v>
      </c>
      <c r="F31" s="29">
        <v>36</v>
      </c>
      <c r="G31" s="30">
        <f t="shared" si="0"/>
        <v>4500</v>
      </c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  <c r="CT31" s="22"/>
      <c r="CU31" s="22"/>
      <c r="CV31" s="22"/>
      <c r="CW31" s="22"/>
      <c r="CX31" s="22"/>
      <c r="CY31" s="22"/>
      <c r="CZ31" s="22"/>
      <c r="DA31" s="22"/>
      <c r="DB31" s="22"/>
      <c r="DC31" s="22"/>
      <c r="DD31" s="22"/>
      <c r="DE31" s="22"/>
      <c r="DF31" s="22"/>
      <c r="DG31" s="22"/>
      <c r="DH31" s="22"/>
      <c r="DI31" s="22"/>
      <c r="DJ31" s="22"/>
      <c r="DK31" s="22"/>
      <c r="DL31" s="22"/>
      <c r="DM31" s="22"/>
      <c r="DN31" s="22"/>
      <c r="DO31" s="22"/>
      <c r="DP31" s="22"/>
      <c r="DQ31" s="22"/>
      <c r="DR31" s="22"/>
      <c r="DS31" s="22"/>
      <c r="DT31" s="22"/>
      <c r="DU31" s="22"/>
      <c r="DV31" s="22"/>
      <c r="DW31" s="22"/>
      <c r="DX31" s="22"/>
      <c r="DY31" s="22"/>
      <c r="DZ31" s="22"/>
      <c r="EA31" s="22"/>
      <c r="EB31" s="22"/>
      <c r="EC31" s="22"/>
      <c r="ED31" s="22"/>
      <c r="EE31" s="22"/>
      <c r="EF31" s="22"/>
      <c r="EG31" s="22"/>
      <c r="EH31" s="22"/>
      <c r="EI31" s="22"/>
      <c r="EJ31" s="22"/>
      <c r="EK31" s="22"/>
      <c r="EL31" s="22"/>
      <c r="EM31" s="22"/>
      <c r="EN31" s="22"/>
      <c r="EO31" s="22"/>
      <c r="EP31" s="22"/>
      <c r="EQ31" s="22"/>
      <c r="ER31" s="22"/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  <c r="FM31" s="22"/>
      <c r="FN31" s="22"/>
      <c r="FO31" s="22"/>
      <c r="FP31" s="22"/>
      <c r="FQ31" s="22"/>
      <c r="FR31" s="22"/>
      <c r="FS31" s="22"/>
      <c r="FT31" s="22"/>
      <c r="FU31" s="22"/>
      <c r="FV31" s="22"/>
      <c r="FW31" s="22"/>
      <c r="FX31" s="22"/>
      <c r="FY31" s="22"/>
      <c r="FZ31" s="22"/>
      <c r="GA31" s="22"/>
      <c r="GB31" s="22"/>
      <c r="GC31" s="22"/>
      <c r="GD31" s="22"/>
      <c r="GE31" s="22"/>
      <c r="GF31" s="22"/>
      <c r="GG31" s="22"/>
      <c r="GH31" s="22"/>
      <c r="GI31" s="22"/>
      <c r="GJ31" s="22"/>
      <c r="GK31" s="22"/>
      <c r="GL31" s="22"/>
      <c r="GM31" s="22"/>
      <c r="GN31" s="22"/>
      <c r="GO31" s="22"/>
      <c r="GP31" s="22"/>
      <c r="GQ31" s="22"/>
      <c r="GR31" s="22"/>
      <c r="GS31" s="22"/>
      <c r="GT31" s="22"/>
      <c r="GU31" s="22"/>
      <c r="GV31" s="22"/>
      <c r="GW31" s="22"/>
      <c r="GX31" s="22"/>
      <c r="GY31" s="22"/>
      <c r="GZ31" s="22"/>
      <c r="HA31" s="22"/>
      <c r="HB31" s="22"/>
      <c r="HC31" s="22"/>
      <c r="HD31" s="22"/>
      <c r="HE31" s="22"/>
      <c r="HF31" s="22"/>
      <c r="HG31" s="22"/>
      <c r="HH31" s="22"/>
      <c r="HI31" s="22"/>
      <c r="HJ31" s="22"/>
      <c r="HK31" s="22"/>
      <c r="HL31" s="22"/>
      <c r="HM31" s="22"/>
      <c r="HN31" s="22"/>
      <c r="HO31" s="22"/>
      <c r="HP31" s="22"/>
      <c r="HQ31" s="22"/>
      <c r="HR31" s="22"/>
      <c r="HS31" s="22"/>
      <c r="HT31" s="22"/>
      <c r="HU31" s="22"/>
      <c r="HV31" s="22"/>
      <c r="HW31" s="22"/>
      <c r="HX31" s="22"/>
      <c r="HY31" s="22"/>
      <c r="HZ31" s="22"/>
      <c r="IA31" s="22"/>
      <c r="IB31" s="22"/>
      <c r="IC31" s="22"/>
      <c r="ID31" s="22"/>
      <c r="IE31" s="22"/>
      <c r="IF31" s="22"/>
      <c r="IG31" s="22"/>
      <c r="IH31" s="22"/>
      <c r="II31" s="22"/>
      <c r="IJ31" s="22"/>
      <c r="IK31" s="22"/>
      <c r="IL31" s="22"/>
      <c r="IM31" s="22"/>
      <c r="IN31" s="22"/>
      <c r="IO31" s="22"/>
      <c r="IP31" s="22"/>
      <c r="IQ31" s="22"/>
      <c r="IR31" s="22"/>
      <c r="IS31" s="22"/>
      <c r="IT31" s="22"/>
      <c r="IU31" s="22"/>
      <c r="IV31" s="22"/>
    </row>
    <row r="32" spans="1:256" s="27" customFormat="1" ht="14.45" customHeight="1">
      <c r="A32" s="22"/>
      <c r="B32" s="22"/>
      <c r="C32" s="23"/>
      <c r="D32" s="28">
        <v>8</v>
      </c>
      <c r="E32" s="29" t="s">
        <v>15</v>
      </c>
      <c r="F32" s="29">
        <v>36</v>
      </c>
      <c r="G32" s="30">
        <f t="shared" si="0"/>
        <v>4500</v>
      </c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  <c r="HX32" s="22"/>
      <c r="HY32" s="22"/>
      <c r="HZ32" s="22"/>
      <c r="IA32" s="22"/>
      <c r="IB32" s="22"/>
      <c r="IC32" s="22"/>
      <c r="ID32" s="22"/>
      <c r="IE32" s="22"/>
      <c r="IF32" s="22"/>
      <c r="IG32" s="22"/>
      <c r="IH32" s="22"/>
      <c r="II32" s="22"/>
      <c r="IJ32" s="22"/>
      <c r="IK32" s="22"/>
      <c r="IL32" s="22"/>
      <c r="IM32" s="22"/>
      <c r="IN32" s="22"/>
      <c r="IO32" s="22"/>
      <c r="IP32" s="22"/>
      <c r="IQ32" s="22"/>
      <c r="IR32" s="22"/>
      <c r="IS32" s="22"/>
      <c r="IT32" s="22"/>
      <c r="IU32" s="22"/>
      <c r="IV32" s="22"/>
    </row>
    <row r="33" spans="1:256" s="27" customFormat="1" ht="14.45" customHeight="1">
      <c r="A33" s="22"/>
      <c r="B33" s="22"/>
      <c r="C33" s="23"/>
      <c r="D33" s="28">
        <v>6</v>
      </c>
      <c r="E33" s="29" t="s">
        <v>16</v>
      </c>
      <c r="F33" s="29">
        <v>27</v>
      </c>
      <c r="G33" s="30">
        <f t="shared" si="0"/>
        <v>3400</v>
      </c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  <c r="HX33" s="22"/>
      <c r="HY33" s="22"/>
      <c r="HZ33" s="22"/>
      <c r="IA33" s="22"/>
      <c r="IB33" s="22"/>
      <c r="IC33" s="22"/>
      <c r="ID33" s="22"/>
      <c r="IE33" s="22"/>
      <c r="IF33" s="22"/>
      <c r="IG33" s="22"/>
      <c r="IH33" s="22"/>
      <c r="II33" s="22"/>
      <c r="IJ33" s="22"/>
      <c r="IK33" s="22"/>
      <c r="IL33" s="22"/>
      <c r="IM33" s="22"/>
      <c r="IN33" s="22"/>
      <c r="IO33" s="22"/>
      <c r="IP33" s="22"/>
      <c r="IQ33" s="22"/>
      <c r="IR33" s="22"/>
      <c r="IS33" s="22"/>
      <c r="IT33" s="22"/>
      <c r="IU33" s="22"/>
      <c r="IV33" s="22"/>
    </row>
    <row r="34" spans="1:256" s="27" customFormat="1" ht="14.45" customHeight="1">
      <c r="A34" s="22"/>
      <c r="B34" s="22"/>
      <c r="C34" s="23"/>
      <c r="D34" s="28">
        <v>6</v>
      </c>
      <c r="E34" s="29" t="s">
        <v>13</v>
      </c>
      <c r="F34" s="29">
        <v>27</v>
      </c>
      <c r="G34" s="30">
        <f t="shared" si="0"/>
        <v>3400</v>
      </c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  <c r="CT34" s="22"/>
      <c r="CU34" s="22"/>
      <c r="CV34" s="22"/>
      <c r="CW34" s="22"/>
      <c r="CX34" s="22"/>
      <c r="CY34" s="22"/>
      <c r="CZ34" s="22"/>
      <c r="DA34" s="22"/>
      <c r="DB34" s="22"/>
      <c r="DC34" s="22"/>
      <c r="DD34" s="22"/>
      <c r="DE34" s="22"/>
      <c r="DF34" s="22"/>
      <c r="DG34" s="22"/>
      <c r="DH34" s="22"/>
      <c r="DI34" s="22"/>
      <c r="DJ34" s="22"/>
      <c r="DK34" s="22"/>
      <c r="DL34" s="22"/>
      <c r="DM34" s="22"/>
      <c r="DN34" s="22"/>
      <c r="DO34" s="22"/>
      <c r="DP34" s="22"/>
      <c r="DQ34" s="22"/>
      <c r="DR34" s="22"/>
      <c r="DS34" s="22"/>
      <c r="DT34" s="22"/>
      <c r="DU34" s="22"/>
      <c r="DV34" s="22"/>
      <c r="DW34" s="22"/>
      <c r="DX34" s="22"/>
      <c r="DY34" s="22"/>
      <c r="DZ34" s="22"/>
      <c r="EA34" s="22"/>
      <c r="EB34" s="22"/>
      <c r="EC34" s="22"/>
      <c r="ED34" s="22"/>
      <c r="EE34" s="22"/>
      <c r="EF34" s="22"/>
      <c r="EG34" s="22"/>
      <c r="EH34" s="22"/>
      <c r="EI34" s="22"/>
      <c r="EJ34" s="22"/>
      <c r="EK34" s="22"/>
      <c r="EL34" s="22"/>
      <c r="EM34" s="22"/>
      <c r="EN34" s="22"/>
      <c r="EO34" s="22"/>
      <c r="EP34" s="22"/>
      <c r="EQ34" s="22"/>
      <c r="ER34" s="22"/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  <c r="FM34" s="22"/>
      <c r="FN34" s="22"/>
      <c r="FO34" s="22"/>
      <c r="FP34" s="22"/>
      <c r="FQ34" s="22"/>
      <c r="FR34" s="22"/>
      <c r="FS34" s="22"/>
      <c r="FT34" s="22"/>
      <c r="FU34" s="22"/>
      <c r="FV34" s="22"/>
      <c r="FW34" s="22"/>
      <c r="FX34" s="22"/>
      <c r="FY34" s="22"/>
      <c r="FZ34" s="22"/>
      <c r="GA34" s="22"/>
      <c r="GB34" s="22"/>
      <c r="GC34" s="22"/>
      <c r="GD34" s="22"/>
      <c r="GE34" s="22"/>
      <c r="GF34" s="22"/>
      <c r="GG34" s="22"/>
      <c r="GH34" s="22"/>
      <c r="GI34" s="22"/>
      <c r="GJ34" s="22"/>
      <c r="GK34" s="22"/>
      <c r="GL34" s="22"/>
      <c r="GM34" s="22"/>
      <c r="GN34" s="22"/>
      <c r="GO34" s="22"/>
      <c r="GP34" s="22"/>
      <c r="GQ34" s="22"/>
      <c r="GR34" s="22"/>
      <c r="GS34" s="22"/>
      <c r="GT34" s="22"/>
      <c r="GU34" s="22"/>
      <c r="GV34" s="22"/>
      <c r="GW34" s="22"/>
      <c r="GX34" s="22"/>
      <c r="GY34" s="22"/>
      <c r="GZ34" s="22"/>
      <c r="HA34" s="22"/>
      <c r="HB34" s="22"/>
      <c r="HC34" s="22"/>
      <c r="HD34" s="22"/>
      <c r="HE34" s="22"/>
      <c r="HF34" s="22"/>
      <c r="HG34" s="22"/>
      <c r="HH34" s="22"/>
      <c r="HI34" s="22"/>
      <c r="HJ34" s="22"/>
      <c r="HK34" s="22"/>
      <c r="HL34" s="22"/>
      <c r="HM34" s="22"/>
      <c r="HN34" s="22"/>
      <c r="HO34" s="22"/>
      <c r="HP34" s="22"/>
      <c r="HQ34" s="22"/>
      <c r="HR34" s="22"/>
      <c r="HS34" s="22"/>
      <c r="HT34" s="22"/>
      <c r="HU34" s="22"/>
      <c r="HV34" s="22"/>
      <c r="HW34" s="22"/>
      <c r="HX34" s="22"/>
      <c r="HY34" s="22"/>
      <c r="HZ34" s="22"/>
      <c r="IA34" s="22"/>
      <c r="IB34" s="22"/>
      <c r="IC34" s="22"/>
      <c r="ID34" s="22"/>
      <c r="IE34" s="22"/>
      <c r="IF34" s="22"/>
      <c r="IG34" s="22"/>
      <c r="IH34" s="22"/>
      <c r="II34" s="22"/>
      <c r="IJ34" s="22"/>
      <c r="IK34" s="22"/>
      <c r="IL34" s="22"/>
      <c r="IM34" s="22"/>
      <c r="IN34" s="22"/>
      <c r="IO34" s="22"/>
      <c r="IP34" s="22"/>
      <c r="IQ34" s="22"/>
      <c r="IR34" s="22"/>
      <c r="IS34" s="22"/>
      <c r="IT34" s="22"/>
      <c r="IU34" s="22"/>
      <c r="IV34" s="22"/>
    </row>
    <row r="35" spans="1:256" s="27" customFormat="1" ht="14.45" customHeight="1">
      <c r="A35" s="22"/>
      <c r="B35" s="22"/>
      <c r="C35" s="23"/>
      <c r="D35" s="28">
        <v>5</v>
      </c>
      <c r="E35" s="29" t="s">
        <v>17</v>
      </c>
      <c r="F35" s="29">
        <v>22.5</v>
      </c>
      <c r="G35" s="30">
        <f t="shared" si="0"/>
        <v>2800</v>
      </c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  <c r="CT35" s="22"/>
      <c r="CU35" s="22"/>
      <c r="CV35" s="22"/>
      <c r="CW35" s="22"/>
      <c r="CX35" s="22"/>
      <c r="CY35" s="22"/>
      <c r="CZ35" s="22"/>
      <c r="DA35" s="22"/>
      <c r="DB35" s="22"/>
      <c r="DC35" s="22"/>
      <c r="DD35" s="22"/>
      <c r="DE35" s="22"/>
      <c r="DF35" s="22"/>
      <c r="DG35" s="22"/>
      <c r="DH35" s="22"/>
      <c r="DI35" s="22"/>
      <c r="DJ35" s="22"/>
      <c r="DK35" s="22"/>
      <c r="DL35" s="22"/>
      <c r="DM35" s="22"/>
      <c r="DN35" s="22"/>
      <c r="DO35" s="22"/>
      <c r="DP35" s="22"/>
      <c r="DQ35" s="22"/>
      <c r="DR35" s="22"/>
      <c r="DS35" s="22"/>
      <c r="DT35" s="22"/>
      <c r="DU35" s="22"/>
      <c r="DV35" s="22"/>
      <c r="DW35" s="22"/>
      <c r="DX35" s="22"/>
      <c r="DY35" s="22"/>
      <c r="DZ35" s="22"/>
      <c r="EA35" s="22"/>
      <c r="EB35" s="22"/>
      <c r="EC35" s="22"/>
      <c r="ED35" s="22"/>
      <c r="EE35" s="22"/>
      <c r="EF35" s="22"/>
      <c r="EG35" s="22"/>
      <c r="EH35" s="22"/>
      <c r="EI35" s="22"/>
      <c r="EJ35" s="22"/>
      <c r="EK35" s="22"/>
      <c r="EL35" s="22"/>
      <c r="EM35" s="22"/>
      <c r="EN35" s="22"/>
      <c r="EO35" s="22"/>
      <c r="EP35" s="22"/>
      <c r="EQ35" s="22"/>
      <c r="ER35" s="22"/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  <c r="FM35" s="22"/>
      <c r="FN35" s="22"/>
      <c r="FO35" s="22"/>
      <c r="FP35" s="22"/>
      <c r="FQ35" s="22"/>
      <c r="FR35" s="22"/>
      <c r="FS35" s="22"/>
      <c r="FT35" s="22"/>
      <c r="FU35" s="22"/>
      <c r="FV35" s="22"/>
      <c r="FW35" s="22"/>
      <c r="FX35" s="22"/>
      <c r="FY35" s="22"/>
      <c r="FZ35" s="22"/>
      <c r="GA35" s="22"/>
      <c r="GB35" s="22"/>
      <c r="GC35" s="22"/>
      <c r="GD35" s="22"/>
      <c r="GE35" s="22"/>
      <c r="GF35" s="22"/>
      <c r="GG35" s="22"/>
      <c r="GH35" s="22"/>
      <c r="GI35" s="22"/>
      <c r="GJ35" s="22"/>
      <c r="GK35" s="22"/>
      <c r="GL35" s="22"/>
      <c r="GM35" s="22"/>
      <c r="GN35" s="22"/>
      <c r="GO35" s="22"/>
      <c r="GP35" s="22"/>
      <c r="GQ35" s="22"/>
      <c r="GR35" s="22"/>
      <c r="GS35" s="22"/>
      <c r="GT35" s="22"/>
      <c r="GU35" s="22"/>
      <c r="GV35" s="22"/>
      <c r="GW35" s="22"/>
      <c r="GX35" s="22"/>
      <c r="GY35" s="22"/>
      <c r="GZ35" s="22"/>
      <c r="HA35" s="22"/>
      <c r="HB35" s="22"/>
      <c r="HC35" s="22"/>
      <c r="HD35" s="22"/>
      <c r="HE35" s="22"/>
      <c r="HF35" s="22"/>
      <c r="HG35" s="22"/>
      <c r="HH35" s="22"/>
      <c r="HI35" s="22"/>
      <c r="HJ35" s="22"/>
      <c r="HK35" s="22"/>
      <c r="HL35" s="22"/>
      <c r="HM35" s="22"/>
      <c r="HN35" s="22"/>
      <c r="HO35" s="22"/>
      <c r="HP35" s="22"/>
      <c r="HQ35" s="22"/>
      <c r="HR35" s="22"/>
      <c r="HS35" s="22"/>
      <c r="HT35" s="22"/>
      <c r="HU35" s="22"/>
      <c r="HV35" s="22"/>
      <c r="HW35" s="22"/>
      <c r="HX35" s="22"/>
      <c r="HY35" s="22"/>
      <c r="HZ35" s="22"/>
      <c r="IA35" s="22"/>
      <c r="IB35" s="22"/>
      <c r="IC35" s="22"/>
      <c r="ID35" s="22"/>
      <c r="IE35" s="22"/>
      <c r="IF35" s="22"/>
      <c r="IG35" s="22"/>
      <c r="IH35" s="22"/>
      <c r="II35" s="22"/>
      <c r="IJ35" s="22"/>
      <c r="IK35" s="22"/>
      <c r="IL35" s="22"/>
      <c r="IM35" s="22"/>
      <c r="IN35" s="22"/>
      <c r="IO35" s="22"/>
      <c r="IP35" s="22"/>
      <c r="IQ35" s="22"/>
      <c r="IR35" s="22"/>
      <c r="IS35" s="22"/>
      <c r="IT35" s="22"/>
      <c r="IU35" s="22"/>
      <c r="IV35" s="22"/>
    </row>
    <row r="36" spans="1:256" s="27" customFormat="1" ht="14.45" customHeight="1">
      <c r="A36" s="22"/>
      <c r="B36" s="22"/>
      <c r="C36" s="23"/>
      <c r="D36" s="28">
        <v>5</v>
      </c>
      <c r="E36" s="29" t="s">
        <v>14</v>
      </c>
      <c r="F36" s="29">
        <v>22.5</v>
      </c>
      <c r="G36" s="30">
        <f t="shared" si="0"/>
        <v>2800</v>
      </c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  <c r="CT36" s="22"/>
      <c r="CU36" s="22"/>
      <c r="CV36" s="22"/>
      <c r="CW36" s="22"/>
      <c r="CX36" s="22"/>
      <c r="CY36" s="22"/>
      <c r="CZ36" s="22"/>
      <c r="DA36" s="22"/>
      <c r="DB36" s="22"/>
      <c r="DC36" s="22"/>
      <c r="DD36" s="22"/>
      <c r="DE36" s="22"/>
      <c r="DF36" s="22"/>
      <c r="DG36" s="22"/>
      <c r="DH36" s="22"/>
      <c r="DI36" s="22"/>
      <c r="DJ36" s="22"/>
      <c r="DK36" s="22"/>
      <c r="DL36" s="22"/>
      <c r="DM36" s="22"/>
      <c r="DN36" s="22"/>
      <c r="DO36" s="22"/>
      <c r="DP36" s="22"/>
      <c r="DQ36" s="22"/>
      <c r="DR36" s="22"/>
      <c r="DS36" s="22"/>
      <c r="DT36" s="22"/>
      <c r="DU36" s="22"/>
      <c r="DV36" s="22"/>
      <c r="DW36" s="22"/>
      <c r="DX36" s="22"/>
      <c r="DY36" s="22"/>
      <c r="DZ36" s="22"/>
      <c r="EA36" s="22"/>
      <c r="EB36" s="22"/>
      <c r="EC36" s="22"/>
      <c r="ED36" s="22"/>
      <c r="EE36" s="22"/>
      <c r="EF36" s="22"/>
      <c r="EG36" s="22"/>
      <c r="EH36" s="22"/>
      <c r="EI36" s="22"/>
      <c r="EJ36" s="22"/>
      <c r="EK36" s="22"/>
      <c r="EL36" s="22"/>
      <c r="EM36" s="22"/>
      <c r="EN36" s="22"/>
      <c r="EO36" s="22"/>
      <c r="EP36" s="22"/>
      <c r="EQ36" s="22"/>
      <c r="ER36" s="22"/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22"/>
      <c r="FN36" s="22"/>
      <c r="FO36" s="22"/>
      <c r="FP36" s="22"/>
      <c r="FQ36" s="22"/>
      <c r="FR36" s="22"/>
      <c r="FS36" s="22"/>
      <c r="FT36" s="22"/>
      <c r="FU36" s="22"/>
      <c r="FV36" s="22"/>
      <c r="FW36" s="22"/>
      <c r="FX36" s="22"/>
      <c r="FY36" s="22"/>
      <c r="FZ36" s="22"/>
      <c r="GA36" s="22"/>
      <c r="GB36" s="22"/>
      <c r="GC36" s="22"/>
      <c r="GD36" s="22"/>
      <c r="GE36" s="22"/>
      <c r="GF36" s="22"/>
      <c r="GG36" s="22"/>
      <c r="GH36" s="22"/>
      <c r="GI36" s="22"/>
      <c r="GJ36" s="22"/>
      <c r="GK36" s="22"/>
      <c r="GL36" s="22"/>
      <c r="GM36" s="22"/>
      <c r="GN36" s="22"/>
      <c r="GO36" s="22"/>
      <c r="GP36" s="22"/>
      <c r="GQ36" s="22"/>
      <c r="GR36" s="22"/>
      <c r="GS36" s="22"/>
      <c r="GT36" s="22"/>
      <c r="GU36" s="22"/>
      <c r="GV36" s="22"/>
      <c r="GW36" s="22"/>
      <c r="GX36" s="22"/>
      <c r="GY36" s="22"/>
      <c r="GZ36" s="22"/>
      <c r="HA36" s="22"/>
      <c r="HB36" s="22"/>
      <c r="HC36" s="22"/>
      <c r="HD36" s="22"/>
      <c r="HE36" s="22"/>
      <c r="HF36" s="22"/>
      <c r="HG36" s="22"/>
      <c r="HH36" s="22"/>
      <c r="HI36" s="22"/>
      <c r="HJ36" s="22"/>
      <c r="HK36" s="22"/>
      <c r="HL36" s="22"/>
      <c r="HM36" s="22"/>
      <c r="HN36" s="22"/>
      <c r="HO36" s="22"/>
      <c r="HP36" s="22"/>
      <c r="HQ36" s="22"/>
      <c r="HR36" s="22"/>
      <c r="HS36" s="22"/>
      <c r="HT36" s="22"/>
      <c r="HU36" s="22"/>
      <c r="HV36" s="22"/>
      <c r="HW36" s="22"/>
      <c r="HX36" s="22"/>
      <c r="HY36" s="22"/>
      <c r="HZ36" s="22"/>
      <c r="IA36" s="22"/>
      <c r="IB36" s="22"/>
      <c r="IC36" s="22"/>
      <c r="ID36" s="22"/>
      <c r="IE36" s="22"/>
      <c r="IF36" s="22"/>
      <c r="IG36" s="22"/>
      <c r="IH36" s="22"/>
      <c r="II36" s="22"/>
      <c r="IJ36" s="22"/>
      <c r="IK36" s="22"/>
      <c r="IL36" s="22"/>
      <c r="IM36" s="22"/>
      <c r="IN36" s="22"/>
      <c r="IO36" s="22"/>
      <c r="IP36" s="22"/>
      <c r="IQ36" s="22"/>
      <c r="IR36" s="22"/>
      <c r="IS36" s="22"/>
      <c r="IT36" s="22"/>
      <c r="IU36" s="22"/>
      <c r="IV36" s="22"/>
    </row>
    <row r="37" spans="1:256" s="27" customFormat="1" ht="14.45" customHeight="1">
      <c r="A37" s="22"/>
      <c r="B37" s="22"/>
      <c r="C37" s="23"/>
      <c r="D37" s="28">
        <v>5</v>
      </c>
      <c r="E37" s="29" t="s">
        <v>13</v>
      </c>
      <c r="F37" s="29">
        <v>22.5</v>
      </c>
      <c r="G37" s="30">
        <f t="shared" si="0"/>
        <v>2800</v>
      </c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  <c r="CT37" s="22"/>
      <c r="CU37" s="22"/>
      <c r="CV37" s="22"/>
      <c r="CW37" s="22"/>
      <c r="CX37" s="22"/>
      <c r="CY37" s="22"/>
      <c r="CZ37" s="22"/>
      <c r="DA37" s="22"/>
      <c r="DB37" s="22"/>
      <c r="DC37" s="22"/>
      <c r="DD37" s="22"/>
      <c r="DE37" s="22"/>
      <c r="DF37" s="22"/>
      <c r="DG37" s="22"/>
      <c r="DH37" s="22"/>
      <c r="DI37" s="22"/>
      <c r="DJ37" s="22"/>
      <c r="DK37" s="22"/>
      <c r="DL37" s="22"/>
      <c r="DM37" s="22"/>
      <c r="DN37" s="22"/>
      <c r="DO37" s="22"/>
      <c r="DP37" s="22"/>
      <c r="DQ37" s="22"/>
      <c r="DR37" s="22"/>
      <c r="DS37" s="22"/>
      <c r="DT37" s="22"/>
      <c r="DU37" s="22"/>
      <c r="DV37" s="22"/>
      <c r="DW37" s="22"/>
      <c r="DX37" s="22"/>
      <c r="DY37" s="22"/>
      <c r="DZ37" s="22"/>
      <c r="EA37" s="22"/>
      <c r="EB37" s="22"/>
      <c r="EC37" s="22"/>
      <c r="ED37" s="22"/>
      <c r="EE37" s="22"/>
      <c r="EF37" s="22"/>
      <c r="EG37" s="22"/>
      <c r="EH37" s="22"/>
      <c r="EI37" s="22"/>
      <c r="EJ37" s="22"/>
      <c r="EK37" s="22"/>
      <c r="EL37" s="22"/>
      <c r="EM37" s="22"/>
      <c r="EN37" s="22"/>
      <c r="EO37" s="22"/>
      <c r="EP37" s="22"/>
      <c r="EQ37" s="22"/>
      <c r="ER37" s="22"/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  <c r="FM37" s="22"/>
      <c r="FN37" s="22"/>
      <c r="FO37" s="22"/>
      <c r="FP37" s="22"/>
      <c r="FQ37" s="22"/>
      <c r="FR37" s="22"/>
      <c r="FS37" s="22"/>
      <c r="FT37" s="22"/>
      <c r="FU37" s="22"/>
      <c r="FV37" s="22"/>
      <c r="FW37" s="22"/>
      <c r="FX37" s="22"/>
      <c r="FY37" s="22"/>
      <c r="FZ37" s="22"/>
      <c r="GA37" s="22"/>
      <c r="GB37" s="22"/>
      <c r="GC37" s="22"/>
      <c r="GD37" s="22"/>
      <c r="GE37" s="22"/>
      <c r="GF37" s="22"/>
      <c r="GG37" s="22"/>
      <c r="GH37" s="22"/>
      <c r="GI37" s="22"/>
      <c r="GJ37" s="22"/>
      <c r="GK37" s="22"/>
      <c r="GL37" s="22"/>
      <c r="GM37" s="22"/>
      <c r="GN37" s="22"/>
      <c r="GO37" s="22"/>
      <c r="GP37" s="22"/>
      <c r="GQ37" s="22"/>
      <c r="GR37" s="22"/>
      <c r="GS37" s="22"/>
      <c r="GT37" s="22"/>
      <c r="GU37" s="22"/>
      <c r="GV37" s="22"/>
      <c r="GW37" s="22"/>
      <c r="GX37" s="22"/>
      <c r="GY37" s="22"/>
      <c r="GZ37" s="22"/>
      <c r="HA37" s="22"/>
      <c r="HB37" s="22"/>
      <c r="HC37" s="22"/>
      <c r="HD37" s="22"/>
      <c r="HE37" s="22"/>
      <c r="HF37" s="22"/>
      <c r="HG37" s="22"/>
      <c r="HH37" s="22"/>
      <c r="HI37" s="22"/>
      <c r="HJ37" s="22"/>
      <c r="HK37" s="22"/>
      <c r="HL37" s="22"/>
      <c r="HM37" s="22"/>
      <c r="HN37" s="22"/>
      <c r="HO37" s="22"/>
      <c r="HP37" s="22"/>
      <c r="HQ37" s="22"/>
      <c r="HR37" s="22"/>
      <c r="HS37" s="22"/>
      <c r="HT37" s="22"/>
      <c r="HU37" s="22"/>
      <c r="HV37" s="22"/>
      <c r="HW37" s="22"/>
      <c r="HX37" s="22"/>
      <c r="HY37" s="22"/>
      <c r="HZ37" s="22"/>
      <c r="IA37" s="22"/>
      <c r="IB37" s="22"/>
      <c r="IC37" s="22"/>
      <c r="ID37" s="22"/>
      <c r="IE37" s="22"/>
      <c r="IF37" s="22"/>
      <c r="IG37" s="22"/>
      <c r="IH37" s="22"/>
      <c r="II37" s="22"/>
      <c r="IJ37" s="22"/>
      <c r="IK37" s="22"/>
      <c r="IL37" s="22"/>
      <c r="IM37" s="22"/>
      <c r="IN37" s="22"/>
      <c r="IO37" s="22"/>
      <c r="IP37" s="22"/>
      <c r="IQ37" s="22"/>
      <c r="IR37" s="22"/>
      <c r="IS37" s="22"/>
      <c r="IT37" s="22"/>
      <c r="IU37" s="22"/>
      <c r="IV37" s="22"/>
    </row>
    <row r="38" spans="1:256" s="27" customFormat="1" ht="14.45" customHeight="1">
      <c r="A38" s="22"/>
      <c r="B38" s="22"/>
      <c r="C38" s="23"/>
      <c r="D38" s="31">
        <v>4</v>
      </c>
      <c r="E38" s="32" t="s">
        <v>13</v>
      </c>
      <c r="F38" s="32">
        <v>18</v>
      </c>
      <c r="G38" s="30">
        <f t="shared" si="0"/>
        <v>2300</v>
      </c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  <c r="CT38" s="22"/>
      <c r="CU38" s="22"/>
      <c r="CV38" s="22"/>
      <c r="CW38" s="22"/>
      <c r="CX38" s="22"/>
      <c r="CY38" s="22"/>
      <c r="CZ38" s="22"/>
      <c r="DA38" s="22"/>
      <c r="DB38" s="22"/>
      <c r="DC38" s="22"/>
      <c r="DD38" s="22"/>
      <c r="DE38" s="22"/>
      <c r="DF38" s="22"/>
      <c r="DG38" s="22"/>
      <c r="DH38" s="22"/>
      <c r="DI38" s="22"/>
      <c r="DJ38" s="22"/>
      <c r="DK38" s="22"/>
      <c r="DL38" s="22"/>
      <c r="DM38" s="22"/>
      <c r="DN38" s="22"/>
      <c r="DO38" s="22"/>
      <c r="DP38" s="22"/>
      <c r="DQ38" s="22"/>
      <c r="DR38" s="22"/>
      <c r="DS38" s="22"/>
      <c r="DT38" s="22"/>
      <c r="DU38" s="22"/>
      <c r="DV38" s="22"/>
      <c r="DW38" s="22"/>
      <c r="DX38" s="22"/>
      <c r="DY38" s="22"/>
      <c r="DZ38" s="22"/>
      <c r="EA38" s="22"/>
      <c r="EB38" s="22"/>
      <c r="EC38" s="22"/>
      <c r="ED38" s="22"/>
      <c r="EE38" s="22"/>
      <c r="EF38" s="22"/>
      <c r="EG38" s="22"/>
      <c r="EH38" s="22"/>
      <c r="EI38" s="22"/>
      <c r="EJ38" s="22"/>
      <c r="EK38" s="22"/>
      <c r="EL38" s="22"/>
      <c r="EM38" s="22"/>
      <c r="EN38" s="22"/>
      <c r="EO38" s="22"/>
      <c r="EP38" s="22"/>
      <c r="EQ38" s="22"/>
      <c r="ER38" s="22"/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  <c r="FM38" s="22"/>
      <c r="FN38" s="22"/>
      <c r="FO38" s="22"/>
      <c r="FP38" s="22"/>
      <c r="FQ38" s="22"/>
      <c r="FR38" s="22"/>
      <c r="FS38" s="22"/>
      <c r="FT38" s="22"/>
      <c r="FU38" s="22"/>
      <c r="FV38" s="22"/>
      <c r="FW38" s="22"/>
      <c r="FX38" s="22"/>
      <c r="FY38" s="22"/>
      <c r="FZ38" s="22"/>
      <c r="GA38" s="22"/>
      <c r="GB38" s="22"/>
      <c r="GC38" s="22"/>
      <c r="GD38" s="22"/>
      <c r="GE38" s="22"/>
      <c r="GF38" s="22"/>
      <c r="GG38" s="22"/>
      <c r="GH38" s="22"/>
      <c r="GI38" s="22"/>
      <c r="GJ38" s="22"/>
      <c r="GK38" s="22"/>
      <c r="GL38" s="22"/>
      <c r="GM38" s="22"/>
      <c r="GN38" s="22"/>
      <c r="GO38" s="22"/>
      <c r="GP38" s="22"/>
      <c r="GQ38" s="22"/>
      <c r="GR38" s="22"/>
      <c r="GS38" s="22"/>
      <c r="GT38" s="22"/>
      <c r="GU38" s="22"/>
      <c r="GV38" s="22"/>
      <c r="GW38" s="22"/>
      <c r="GX38" s="22"/>
      <c r="GY38" s="22"/>
      <c r="GZ38" s="22"/>
      <c r="HA38" s="22"/>
      <c r="HB38" s="22"/>
      <c r="HC38" s="22"/>
      <c r="HD38" s="22"/>
      <c r="HE38" s="22"/>
      <c r="HF38" s="22"/>
      <c r="HG38" s="22"/>
      <c r="HH38" s="22"/>
      <c r="HI38" s="22"/>
      <c r="HJ38" s="22"/>
      <c r="HK38" s="22"/>
      <c r="HL38" s="22"/>
      <c r="HM38" s="22"/>
      <c r="HN38" s="22"/>
      <c r="HO38" s="22"/>
      <c r="HP38" s="22"/>
      <c r="HQ38" s="22"/>
      <c r="HR38" s="22"/>
      <c r="HS38" s="22"/>
      <c r="HT38" s="22"/>
      <c r="HU38" s="22"/>
      <c r="HV38" s="22"/>
      <c r="HW38" s="22"/>
      <c r="HX38" s="22"/>
      <c r="HY38" s="22"/>
      <c r="HZ38" s="22"/>
      <c r="IA38" s="22"/>
      <c r="IB38" s="22"/>
      <c r="IC38" s="22"/>
      <c r="ID38" s="22"/>
      <c r="IE38" s="22"/>
      <c r="IF38" s="22"/>
      <c r="IG38" s="22"/>
      <c r="IH38" s="22"/>
      <c r="II38" s="22"/>
      <c r="IJ38" s="22"/>
      <c r="IK38" s="22"/>
      <c r="IL38" s="22"/>
      <c r="IM38" s="22"/>
      <c r="IN38" s="22"/>
      <c r="IO38" s="22"/>
      <c r="IP38" s="22"/>
      <c r="IQ38" s="22"/>
      <c r="IR38" s="22"/>
      <c r="IS38" s="22"/>
      <c r="IT38" s="22"/>
      <c r="IU38" s="22"/>
      <c r="IV38" s="22"/>
    </row>
    <row r="39" spans="1:256" s="27" customFormat="1" ht="14.45" customHeight="1">
      <c r="A39" s="22"/>
      <c r="B39" s="22"/>
      <c r="C39" s="23"/>
      <c r="D39" s="31">
        <v>3</v>
      </c>
      <c r="E39" s="32" t="s">
        <v>13</v>
      </c>
      <c r="F39" s="32">
        <v>13.5</v>
      </c>
      <c r="G39" s="30">
        <f t="shared" ref="G39:G40" si="1">ROUND(F39*130/100,0)*100</f>
        <v>1800</v>
      </c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2"/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  <c r="DZ39" s="22"/>
      <c r="EA39" s="22"/>
      <c r="EB39" s="22"/>
      <c r="EC39" s="22"/>
      <c r="ED39" s="22"/>
      <c r="EE39" s="22"/>
      <c r="EF39" s="22"/>
      <c r="EG39" s="22"/>
      <c r="EH39" s="22"/>
      <c r="EI39" s="22"/>
      <c r="EJ39" s="22"/>
      <c r="EK39" s="22"/>
      <c r="EL39" s="22"/>
      <c r="EM39" s="22"/>
      <c r="EN39" s="22"/>
      <c r="EO39" s="22"/>
      <c r="EP39" s="22"/>
      <c r="EQ39" s="22"/>
      <c r="ER39" s="22"/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  <c r="FM39" s="22"/>
      <c r="FN39" s="22"/>
      <c r="FO39" s="22"/>
      <c r="FP39" s="22"/>
      <c r="FQ39" s="22"/>
      <c r="FR39" s="22"/>
      <c r="FS39" s="22"/>
      <c r="FT39" s="22"/>
      <c r="FU39" s="22"/>
      <c r="FV39" s="22"/>
      <c r="FW39" s="22"/>
      <c r="FX39" s="22"/>
      <c r="FY39" s="22"/>
      <c r="FZ39" s="22"/>
      <c r="GA39" s="22"/>
      <c r="GB39" s="22"/>
      <c r="GC39" s="22"/>
      <c r="GD39" s="22"/>
      <c r="GE39" s="22"/>
      <c r="GF39" s="22"/>
      <c r="GG39" s="22"/>
      <c r="GH39" s="22"/>
      <c r="GI39" s="22"/>
      <c r="GJ39" s="22"/>
      <c r="GK39" s="22"/>
      <c r="GL39" s="22"/>
      <c r="GM39" s="22"/>
      <c r="GN39" s="22"/>
      <c r="GO39" s="22"/>
      <c r="GP39" s="22"/>
      <c r="GQ39" s="22"/>
      <c r="GR39" s="22"/>
      <c r="GS39" s="22"/>
      <c r="GT39" s="22"/>
      <c r="GU39" s="22"/>
      <c r="GV39" s="22"/>
      <c r="GW39" s="22"/>
      <c r="GX39" s="22"/>
      <c r="GY39" s="22"/>
      <c r="GZ39" s="22"/>
      <c r="HA39" s="22"/>
      <c r="HB39" s="22"/>
      <c r="HC39" s="22"/>
      <c r="HD39" s="22"/>
      <c r="HE39" s="22"/>
      <c r="HF39" s="22"/>
      <c r="HG39" s="22"/>
      <c r="HH39" s="22"/>
      <c r="HI39" s="22"/>
      <c r="HJ39" s="22"/>
      <c r="HK39" s="22"/>
      <c r="HL39" s="22"/>
      <c r="HM39" s="22"/>
      <c r="HN39" s="22"/>
      <c r="HO39" s="22"/>
      <c r="HP39" s="22"/>
      <c r="HQ39" s="22"/>
      <c r="HR39" s="22"/>
      <c r="HS39" s="22"/>
      <c r="HT39" s="22"/>
      <c r="HU39" s="22"/>
      <c r="HV39" s="22"/>
      <c r="HW39" s="22"/>
      <c r="HX39" s="22"/>
      <c r="HY39" s="22"/>
      <c r="HZ39" s="22"/>
      <c r="IA39" s="22"/>
      <c r="IB39" s="22"/>
      <c r="IC39" s="22"/>
      <c r="ID39" s="22"/>
      <c r="IE39" s="22"/>
      <c r="IF39" s="22"/>
      <c r="IG39" s="22"/>
      <c r="IH39" s="22"/>
      <c r="II39" s="22"/>
      <c r="IJ39" s="22"/>
      <c r="IK39" s="22"/>
      <c r="IL39" s="22"/>
      <c r="IM39" s="22"/>
      <c r="IN39" s="22"/>
      <c r="IO39" s="22"/>
      <c r="IP39" s="22"/>
      <c r="IQ39" s="22"/>
      <c r="IR39" s="22"/>
      <c r="IS39" s="22"/>
      <c r="IT39" s="22"/>
      <c r="IU39" s="22"/>
      <c r="IV39" s="22"/>
    </row>
    <row r="40" spans="1:256" s="27" customFormat="1" ht="14.45" customHeight="1" thickBot="1">
      <c r="A40" s="22"/>
      <c r="B40" s="22"/>
      <c r="C40" s="23"/>
      <c r="D40" s="33">
        <v>2</v>
      </c>
      <c r="E40" s="34" t="s">
        <v>13</v>
      </c>
      <c r="F40" s="34">
        <v>9</v>
      </c>
      <c r="G40" s="35">
        <f t="shared" si="1"/>
        <v>1200</v>
      </c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  <c r="CT40" s="22"/>
      <c r="CU40" s="22"/>
      <c r="CV40" s="22"/>
      <c r="CW40" s="22"/>
      <c r="CX40" s="22"/>
      <c r="CY40" s="22"/>
      <c r="CZ40" s="22"/>
      <c r="DA40" s="22"/>
      <c r="DB40" s="22"/>
      <c r="DC40" s="22"/>
      <c r="DD40" s="22"/>
      <c r="DE40" s="22"/>
      <c r="DF40" s="22"/>
      <c r="DG40" s="22"/>
      <c r="DH40" s="22"/>
      <c r="DI40" s="22"/>
      <c r="DJ40" s="22"/>
      <c r="DK40" s="22"/>
      <c r="DL40" s="22"/>
      <c r="DM40" s="22"/>
      <c r="DN40" s="22"/>
      <c r="DO40" s="22"/>
      <c r="DP40" s="22"/>
      <c r="DQ40" s="22"/>
      <c r="DR40" s="22"/>
      <c r="DS40" s="22"/>
      <c r="DT40" s="22"/>
      <c r="DU40" s="22"/>
      <c r="DV40" s="22"/>
      <c r="DW40" s="22"/>
      <c r="DX40" s="22"/>
      <c r="DY40" s="22"/>
      <c r="DZ40" s="22"/>
      <c r="EA40" s="22"/>
      <c r="EB40" s="22"/>
      <c r="EC40" s="22"/>
      <c r="ED40" s="22"/>
      <c r="EE40" s="22"/>
      <c r="EF40" s="22"/>
      <c r="EG40" s="22"/>
      <c r="EH40" s="22"/>
      <c r="EI40" s="22"/>
      <c r="EJ40" s="22"/>
      <c r="EK40" s="22"/>
      <c r="EL40" s="22"/>
      <c r="EM40" s="22"/>
      <c r="EN40" s="22"/>
      <c r="EO40" s="22"/>
      <c r="EP40" s="22"/>
      <c r="EQ40" s="22"/>
      <c r="ER40" s="22"/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22"/>
      <c r="FN40" s="22"/>
      <c r="FO40" s="22"/>
      <c r="FP40" s="22"/>
      <c r="FQ40" s="22"/>
      <c r="FR40" s="22"/>
      <c r="FS40" s="22"/>
      <c r="FT40" s="22"/>
      <c r="FU40" s="22"/>
      <c r="FV40" s="22"/>
      <c r="FW40" s="22"/>
      <c r="FX40" s="22"/>
      <c r="FY40" s="22"/>
      <c r="FZ40" s="22"/>
      <c r="GA40" s="22"/>
      <c r="GB40" s="22"/>
      <c r="GC40" s="22"/>
      <c r="GD40" s="22"/>
      <c r="GE40" s="22"/>
      <c r="GF40" s="22"/>
      <c r="GG40" s="22"/>
      <c r="GH40" s="22"/>
      <c r="GI40" s="22"/>
      <c r="GJ40" s="22"/>
      <c r="GK40" s="22"/>
      <c r="GL40" s="22"/>
      <c r="GM40" s="22"/>
      <c r="GN40" s="22"/>
      <c r="GO40" s="22"/>
      <c r="GP40" s="22"/>
      <c r="GQ40" s="22"/>
      <c r="GR40" s="22"/>
      <c r="GS40" s="22"/>
      <c r="GT40" s="22"/>
      <c r="GU40" s="22"/>
      <c r="GV40" s="22"/>
      <c r="GW40" s="22"/>
      <c r="GX40" s="22"/>
      <c r="GY40" s="22"/>
      <c r="GZ40" s="22"/>
      <c r="HA40" s="22"/>
      <c r="HB40" s="22"/>
      <c r="HC40" s="22"/>
      <c r="HD40" s="22"/>
      <c r="HE40" s="22"/>
      <c r="HF40" s="22"/>
      <c r="HG40" s="22"/>
      <c r="HH40" s="22"/>
      <c r="HI40" s="22"/>
      <c r="HJ40" s="22"/>
      <c r="HK40" s="22"/>
      <c r="HL40" s="22"/>
      <c r="HM40" s="22"/>
      <c r="HN40" s="22"/>
      <c r="HO40" s="22"/>
      <c r="HP40" s="22"/>
      <c r="HQ40" s="22"/>
      <c r="HR40" s="22"/>
      <c r="HS40" s="22"/>
      <c r="HT40" s="22"/>
      <c r="HU40" s="22"/>
      <c r="HV40" s="22"/>
      <c r="HW40" s="22"/>
      <c r="HX40" s="22"/>
      <c r="HY40" s="22"/>
      <c r="HZ40" s="22"/>
      <c r="IA40" s="22"/>
      <c r="IB40" s="22"/>
      <c r="IC40" s="22"/>
      <c r="ID40" s="22"/>
      <c r="IE40" s="22"/>
      <c r="IF40" s="22"/>
      <c r="IG40" s="22"/>
      <c r="IH40" s="22"/>
      <c r="II40" s="22"/>
      <c r="IJ40" s="22"/>
      <c r="IK40" s="22"/>
      <c r="IL40" s="22"/>
      <c r="IM40" s="22"/>
      <c r="IN40" s="22"/>
      <c r="IO40" s="22"/>
      <c r="IP40" s="22"/>
      <c r="IQ40" s="22"/>
      <c r="IR40" s="22"/>
      <c r="IS40" s="22"/>
      <c r="IT40" s="22"/>
      <c r="IU40" s="22"/>
      <c r="IV40" s="22"/>
    </row>
    <row r="41" spans="1:256" ht="14.45" customHeight="1">
      <c r="B41" s="20"/>
      <c r="G41" s="36"/>
    </row>
    <row r="42" spans="1:256" ht="14.45" customHeight="1" thickBot="1">
      <c r="B42" s="20" t="s">
        <v>18</v>
      </c>
    </row>
    <row r="43" spans="1:256" s="27" customFormat="1" ht="28.9" customHeight="1">
      <c r="A43" s="22"/>
      <c r="B43" s="22"/>
      <c r="C43" s="23"/>
      <c r="D43" s="24" t="s">
        <v>19</v>
      </c>
      <c r="E43" s="25" t="s">
        <v>10</v>
      </c>
      <c r="F43" s="25" t="s">
        <v>11</v>
      </c>
      <c r="G43" s="26" t="s">
        <v>12</v>
      </c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  <c r="CT43" s="22"/>
      <c r="CU43" s="22"/>
      <c r="CV43" s="22"/>
      <c r="CW43" s="22"/>
      <c r="CX43" s="22"/>
      <c r="CY43" s="22"/>
      <c r="CZ43" s="22"/>
      <c r="DA43" s="22"/>
      <c r="DB43" s="22"/>
      <c r="DC43" s="22"/>
      <c r="DD43" s="22"/>
      <c r="DE43" s="22"/>
      <c r="DF43" s="22"/>
      <c r="DG43" s="22"/>
      <c r="DH43" s="22"/>
      <c r="DI43" s="22"/>
      <c r="DJ43" s="22"/>
      <c r="DK43" s="22"/>
      <c r="DL43" s="22"/>
      <c r="DM43" s="22"/>
      <c r="DN43" s="22"/>
      <c r="DO43" s="22"/>
      <c r="DP43" s="22"/>
      <c r="DQ43" s="22"/>
      <c r="DR43" s="22"/>
      <c r="DS43" s="22"/>
      <c r="DT43" s="22"/>
      <c r="DU43" s="22"/>
      <c r="DV43" s="22"/>
      <c r="DW43" s="22"/>
      <c r="DX43" s="22"/>
      <c r="DY43" s="22"/>
      <c r="DZ43" s="22"/>
      <c r="EA43" s="22"/>
      <c r="EB43" s="22"/>
      <c r="EC43" s="22"/>
      <c r="ED43" s="22"/>
      <c r="EE43" s="22"/>
      <c r="EF43" s="22"/>
      <c r="EG43" s="22"/>
      <c r="EH43" s="22"/>
      <c r="EI43" s="22"/>
      <c r="EJ43" s="22"/>
      <c r="EK43" s="22"/>
      <c r="EL43" s="22"/>
      <c r="EM43" s="22"/>
      <c r="EN43" s="22"/>
      <c r="EO43" s="22"/>
      <c r="EP43" s="22"/>
      <c r="EQ43" s="22"/>
      <c r="ER43" s="22"/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22"/>
      <c r="FN43" s="22"/>
      <c r="FO43" s="22"/>
      <c r="FP43" s="22"/>
      <c r="FQ43" s="22"/>
      <c r="FR43" s="22"/>
      <c r="FS43" s="22"/>
      <c r="FT43" s="22"/>
      <c r="FU43" s="22"/>
      <c r="FV43" s="22"/>
      <c r="FW43" s="22"/>
      <c r="FX43" s="22"/>
      <c r="FY43" s="22"/>
      <c r="FZ43" s="22"/>
      <c r="GA43" s="22"/>
      <c r="GB43" s="22"/>
      <c r="GC43" s="22"/>
      <c r="GD43" s="22"/>
      <c r="GE43" s="22"/>
      <c r="GF43" s="22"/>
      <c r="GG43" s="22"/>
      <c r="GH43" s="22"/>
      <c r="GI43" s="22"/>
      <c r="GJ43" s="22"/>
      <c r="GK43" s="22"/>
      <c r="GL43" s="22"/>
      <c r="GM43" s="22"/>
      <c r="GN43" s="22"/>
      <c r="GO43" s="22"/>
      <c r="GP43" s="22"/>
      <c r="GQ43" s="22"/>
      <c r="GR43" s="22"/>
      <c r="GS43" s="22"/>
      <c r="GT43" s="22"/>
      <c r="GU43" s="22"/>
      <c r="GV43" s="22"/>
      <c r="GW43" s="22"/>
      <c r="GX43" s="22"/>
      <c r="GY43" s="22"/>
      <c r="GZ43" s="22"/>
      <c r="HA43" s="22"/>
      <c r="HB43" s="22"/>
      <c r="HC43" s="22"/>
      <c r="HD43" s="22"/>
      <c r="HE43" s="22"/>
      <c r="HF43" s="22"/>
      <c r="HG43" s="22"/>
      <c r="HH43" s="22"/>
      <c r="HI43" s="22"/>
      <c r="HJ43" s="22"/>
      <c r="HK43" s="22"/>
      <c r="HL43" s="22"/>
      <c r="HM43" s="22"/>
      <c r="HN43" s="22"/>
      <c r="HO43" s="22"/>
      <c r="HP43" s="22"/>
      <c r="HQ43" s="22"/>
      <c r="HR43" s="22"/>
      <c r="HS43" s="22"/>
      <c r="HT43" s="22"/>
      <c r="HU43" s="22"/>
      <c r="HV43" s="22"/>
      <c r="HW43" s="22"/>
      <c r="HX43" s="22"/>
      <c r="HY43" s="22"/>
      <c r="HZ43" s="22"/>
      <c r="IA43" s="22"/>
      <c r="IB43" s="22"/>
      <c r="IC43" s="22"/>
      <c r="ID43" s="22"/>
      <c r="IE43" s="22"/>
      <c r="IF43" s="22"/>
      <c r="IG43" s="22"/>
      <c r="IH43" s="22"/>
      <c r="II43" s="22"/>
      <c r="IJ43" s="22"/>
      <c r="IK43" s="22"/>
      <c r="IL43" s="22"/>
      <c r="IM43" s="22"/>
      <c r="IN43" s="22"/>
      <c r="IO43" s="22"/>
      <c r="IP43" s="22"/>
      <c r="IQ43" s="22"/>
      <c r="IR43" s="22"/>
      <c r="IS43" s="22"/>
      <c r="IT43" s="22"/>
      <c r="IU43" s="22"/>
      <c r="IV43" s="22"/>
    </row>
    <row r="44" spans="1:256" s="27" customFormat="1" ht="14.45" customHeight="1">
      <c r="A44" s="22"/>
      <c r="B44" s="22"/>
      <c r="C44" s="23"/>
      <c r="D44" s="28" t="s">
        <v>20</v>
      </c>
      <c r="E44" s="29" t="s">
        <v>21</v>
      </c>
      <c r="F44" s="29">
        <v>75</v>
      </c>
      <c r="G44" s="30">
        <f>ROUND(F44*130/100,0)*100</f>
        <v>9800</v>
      </c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  <c r="CT44" s="22"/>
      <c r="CU44" s="22"/>
      <c r="CV44" s="22"/>
      <c r="CW44" s="22"/>
      <c r="CX44" s="22"/>
      <c r="CY44" s="22"/>
      <c r="CZ44" s="22"/>
      <c r="DA44" s="22"/>
      <c r="DB44" s="22"/>
      <c r="DC44" s="22"/>
      <c r="DD44" s="22"/>
      <c r="DE44" s="22"/>
      <c r="DF44" s="22"/>
      <c r="DG44" s="22"/>
      <c r="DH44" s="22"/>
      <c r="DI44" s="22"/>
      <c r="DJ44" s="22"/>
      <c r="DK44" s="22"/>
      <c r="DL44" s="22"/>
      <c r="DM44" s="22"/>
      <c r="DN44" s="22"/>
      <c r="DO44" s="22"/>
      <c r="DP44" s="22"/>
      <c r="DQ44" s="22"/>
      <c r="DR44" s="22"/>
      <c r="DS44" s="22"/>
      <c r="DT44" s="22"/>
      <c r="DU44" s="22"/>
      <c r="DV44" s="22"/>
      <c r="DW44" s="22"/>
      <c r="DX44" s="22"/>
      <c r="DY44" s="22"/>
      <c r="DZ44" s="22"/>
      <c r="EA44" s="22"/>
      <c r="EB44" s="22"/>
      <c r="EC44" s="22"/>
      <c r="ED44" s="22"/>
      <c r="EE44" s="22"/>
      <c r="EF44" s="22"/>
      <c r="EG44" s="22"/>
      <c r="EH44" s="22"/>
      <c r="EI44" s="22"/>
      <c r="EJ44" s="22"/>
      <c r="EK44" s="22"/>
      <c r="EL44" s="22"/>
      <c r="EM44" s="22"/>
      <c r="EN44" s="22"/>
      <c r="EO44" s="22"/>
      <c r="EP44" s="22"/>
      <c r="EQ44" s="22"/>
      <c r="ER44" s="22"/>
      <c r="ES44" s="22"/>
      <c r="ET44" s="22"/>
      <c r="EU44" s="22"/>
      <c r="EV44" s="22"/>
      <c r="EW44" s="22"/>
      <c r="EX44" s="22"/>
      <c r="EY44" s="22"/>
      <c r="EZ44" s="22"/>
      <c r="FA44" s="22"/>
      <c r="FB44" s="22"/>
      <c r="FC44" s="22"/>
      <c r="FD44" s="22"/>
      <c r="FE44" s="22"/>
      <c r="FF44" s="22"/>
      <c r="FG44" s="22"/>
      <c r="FH44" s="22"/>
      <c r="FI44" s="22"/>
      <c r="FJ44" s="22"/>
      <c r="FK44" s="22"/>
      <c r="FL44" s="22"/>
      <c r="FM44" s="22"/>
      <c r="FN44" s="22"/>
      <c r="FO44" s="22"/>
      <c r="FP44" s="22"/>
      <c r="FQ44" s="22"/>
      <c r="FR44" s="22"/>
      <c r="FS44" s="22"/>
      <c r="FT44" s="22"/>
      <c r="FU44" s="22"/>
      <c r="FV44" s="22"/>
      <c r="FW44" s="22"/>
      <c r="FX44" s="22"/>
      <c r="FY44" s="22"/>
      <c r="FZ44" s="22"/>
      <c r="GA44" s="22"/>
      <c r="GB44" s="22"/>
      <c r="GC44" s="22"/>
      <c r="GD44" s="22"/>
      <c r="GE44" s="22"/>
      <c r="GF44" s="22"/>
      <c r="GG44" s="22"/>
      <c r="GH44" s="22"/>
      <c r="GI44" s="22"/>
      <c r="GJ44" s="22"/>
      <c r="GK44" s="22"/>
      <c r="GL44" s="22"/>
      <c r="GM44" s="22"/>
      <c r="GN44" s="22"/>
      <c r="GO44" s="22"/>
      <c r="GP44" s="22"/>
      <c r="GQ44" s="22"/>
      <c r="GR44" s="22"/>
      <c r="GS44" s="22"/>
      <c r="GT44" s="22"/>
      <c r="GU44" s="22"/>
      <c r="GV44" s="22"/>
      <c r="GW44" s="22"/>
      <c r="GX44" s="22"/>
      <c r="GY44" s="22"/>
      <c r="GZ44" s="22"/>
      <c r="HA44" s="22"/>
      <c r="HB44" s="22"/>
      <c r="HC44" s="22"/>
      <c r="HD44" s="22"/>
      <c r="HE44" s="22"/>
      <c r="HF44" s="22"/>
      <c r="HG44" s="22"/>
      <c r="HH44" s="22"/>
      <c r="HI44" s="22"/>
      <c r="HJ44" s="22"/>
      <c r="HK44" s="22"/>
      <c r="HL44" s="22"/>
      <c r="HM44" s="22"/>
      <c r="HN44" s="22"/>
      <c r="HO44" s="22"/>
      <c r="HP44" s="22"/>
      <c r="HQ44" s="22"/>
      <c r="HR44" s="22"/>
      <c r="HS44" s="22"/>
      <c r="HT44" s="22"/>
      <c r="HU44" s="22"/>
      <c r="HV44" s="22"/>
      <c r="HW44" s="22"/>
      <c r="HX44" s="22"/>
      <c r="HY44" s="22"/>
      <c r="HZ44" s="22"/>
      <c r="IA44" s="22"/>
      <c r="IB44" s="22"/>
      <c r="IC44" s="22"/>
      <c r="ID44" s="22"/>
      <c r="IE44" s="22"/>
      <c r="IF44" s="22"/>
      <c r="IG44" s="22"/>
      <c r="IH44" s="22"/>
      <c r="II44" s="22"/>
      <c r="IJ44" s="22"/>
      <c r="IK44" s="22"/>
      <c r="IL44" s="22"/>
      <c r="IM44" s="22"/>
      <c r="IN44" s="22"/>
      <c r="IO44" s="22"/>
      <c r="IP44" s="22"/>
      <c r="IQ44" s="22"/>
      <c r="IR44" s="22"/>
      <c r="IS44" s="22"/>
      <c r="IT44" s="22"/>
      <c r="IU44" s="22"/>
      <c r="IV44" s="22"/>
    </row>
    <row r="45" spans="1:256" ht="14.45" customHeight="1">
      <c r="B45" s="20"/>
      <c r="C45" s="23"/>
      <c r="D45" s="28" t="s">
        <v>22</v>
      </c>
      <c r="E45" s="29" t="s">
        <v>21</v>
      </c>
      <c r="F45" s="29">
        <v>60</v>
      </c>
      <c r="G45" s="30">
        <f>ROUND(F45*130/100,0)*100</f>
        <v>7800</v>
      </c>
    </row>
    <row r="46" spans="1:256" ht="14.45" customHeight="1">
      <c r="B46" s="20"/>
      <c r="C46" s="23"/>
      <c r="D46" s="28" t="s">
        <v>23</v>
      </c>
      <c r="E46" s="29" t="s">
        <v>21</v>
      </c>
      <c r="F46" s="29">
        <v>90</v>
      </c>
      <c r="G46" s="30">
        <f>ROUND(F46*140/100,0)*100</f>
        <v>12600</v>
      </c>
    </row>
    <row r="47" spans="1:256" ht="14.45" customHeight="1">
      <c r="B47" s="20"/>
      <c r="C47" s="23"/>
      <c r="D47" s="28" t="s">
        <v>24</v>
      </c>
      <c r="E47" s="29" t="s">
        <v>21</v>
      </c>
      <c r="F47" s="29">
        <v>67.5</v>
      </c>
      <c r="G47" s="30">
        <f t="shared" ref="G47:G52" si="2">ROUND(F47*130/100,0)*100</f>
        <v>8800</v>
      </c>
    </row>
    <row r="48" spans="1:256" ht="14.45" customHeight="1">
      <c r="B48" s="20"/>
      <c r="C48" s="23"/>
      <c r="D48" s="28" t="s">
        <v>25</v>
      </c>
      <c r="E48" s="29" t="s">
        <v>21</v>
      </c>
      <c r="F48" s="29">
        <v>45</v>
      </c>
      <c r="G48" s="30">
        <f t="shared" si="2"/>
        <v>5900</v>
      </c>
    </row>
    <row r="49" spans="1:256" ht="14.45" customHeight="1">
      <c r="B49" s="20"/>
      <c r="C49" s="23"/>
      <c r="D49" s="28" t="s">
        <v>26</v>
      </c>
      <c r="E49" s="29" t="s">
        <v>21</v>
      </c>
      <c r="F49" s="29">
        <v>36</v>
      </c>
      <c r="G49" s="30">
        <f t="shared" si="2"/>
        <v>4700</v>
      </c>
    </row>
    <row r="50" spans="1:256" s="27" customFormat="1" ht="14.45" customHeight="1">
      <c r="A50" s="22"/>
      <c r="B50" s="22"/>
      <c r="C50" s="23"/>
      <c r="D50" s="31" t="s">
        <v>27</v>
      </c>
      <c r="E50" s="29" t="s">
        <v>21</v>
      </c>
      <c r="F50" s="29">
        <v>27</v>
      </c>
      <c r="G50" s="35">
        <f t="shared" si="2"/>
        <v>3500</v>
      </c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  <c r="CT50" s="22"/>
      <c r="CU50" s="22"/>
      <c r="CV50" s="22"/>
      <c r="CW50" s="22"/>
      <c r="CX50" s="22"/>
      <c r="CY50" s="22"/>
      <c r="CZ50" s="22"/>
      <c r="DA50" s="22"/>
      <c r="DB50" s="22"/>
      <c r="DC50" s="22"/>
      <c r="DD50" s="22"/>
      <c r="DE50" s="22"/>
      <c r="DF50" s="22"/>
      <c r="DG50" s="22"/>
      <c r="DH50" s="22"/>
      <c r="DI50" s="22"/>
      <c r="DJ50" s="22"/>
      <c r="DK50" s="22"/>
      <c r="DL50" s="22"/>
      <c r="DM50" s="22"/>
      <c r="DN50" s="22"/>
      <c r="DO50" s="22"/>
      <c r="DP50" s="22"/>
      <c r="DQ50" s="22"/>
      <c r="DR50" s="22"/>
      <c r="DS50" s="22"/>
      <c r="DT50" s="22"/>
      <c r="DU50" s="22"/>
      <c r="DV50" s="22"/>
      <c r="DW50" s="22"/>
      <c r="DX50" s="22"/>
      <c r="DY50" s="22"/>
      <c r="DZ50" s="22"/>
      <c r="EA50" s="22"/>
      <c r="EB50" s="22"/>
      <c r="EC50" s="22"/>
      <c r="ED50" s="22"/>
      <c r="EE50" s="22"/>
      <c r="EF50" s="22"/>
      <c r="EG50" s="22"/>
      <c r="EH50" s="22"/>
      <c r="EI50" s="22"/>
      <c r="EJ50" s="22"/>
      <c r="EK50" s="22"/>
      <c r="EL50" s="22"/>
      <c r="EM50" s="22"/>
      <c r="EN50" s="22"/>
      <c r="EO50" s="22"/>
      <c r="EP50" s="22"/>
      <c r="EQ50" s="22"/>
      <c r="ER50" s="22"/>
      <c r="ES50" s="22"/>
      <c r="ET50" s="22"/>
      <c r="EU50" s="22"/>
      <c r="EV50" s="22"/>
      <c r="EW50" s="22"/>
      <c r="EX50" s="22"/>
      <c r="EY50" s="22"/>
      <c r="EZ50" s="22"/>
      <c r="FA50" s="22"/>
      <c r="FB50" s="22"/>
      <c r="FC50" s="22"/>
      <c r="FD50" s="22"/>
      <c r="FE50" s="22"/>
      <c r="FF50" s="22"/>
      <c r="FG50" s="22"/>
      <c r="FH50" s="22"/>
      <c r="FI50" s="22"/>
      <c r="FJ50" s="22"/>
      <c r="FK50" s="22"/>
      <c r="FL50" s="22"/>
      <c r="FM50" s="22"/>
      <c r="FN50" s="22"/>
      <c r="FO50" s="22"/>
      <c r="FP50" s="22"/>
      <c r="FQ50" s="22"/>
      <c r="FR50" s="22"/>
      <c r="FS50" s="22"/>
      <c r="FT50" s="22"/>
      <c r="FU50" s="22"/>
      <c r="FV50" s="22"/>
      <c r="FW50" s="22"/>
      <c r="FX50" s="22"/>
      <c r="FY50" s="22"/>
      <c r="FZ50" s="22"/>
      <c r="GA50" s="22"/>
      <c r="GB50" s="22"/>
      <c r="GC50" s="22"/>
      <c r="GD50" s="22"/>
      <c r="GE50" s="22"/>
      <c r="GF50" s="22"/>
      <c r="GG50" s="22"/>
      <c r="GH50" s="22"/>
      <c r="GI50" s="22"/>
      <c r="GJ50" s="22"/>
      <c r="GK50" s="22"/>
      <c r="GL50" s="22"/>
      <c r="GM50" s="22"/>
      <c r="GN50" s="22"/>
      <c r="GO50" s="22"/>
      <c r="GP50" s="22"/>
      <c r="GQ50" s="22"/>
      <c r="GR50" s="22"/>
      <c r="GS50" s="22"/>
      <c r="GT50" s="22"/>
      <c r="GU50" s="22"/>
      <c r="GV50" s="22"/>
      <c r="GW50" s="22"/>
      <c r="GX50" s="22"/>
      <c r="GY50" s="22"/>
      <c r="GZ50" s="22"/>
      <c r="HA50" s="22"/>
      <c r="HB50" s="22"/>
      <c r="HC50" s="22"/>
      <c r="HD50" s="22"/>
      <c r="HE50" s="22"/>
      <c r="HF50" s="22"/>
      <c r="HG50" s="22"/>
      <c r="HH50" s="22"/>
      <c r="HI50" s="22"/>
      <c r="HJ50" s="22"/>
      <c r="HK50" s="22"/>
      <c r="HL50" s="22"/>
      <c r="HM50" s="22"/>
      <c r="HN50" s="22"/>
      <c r="HO50" s="22"/>
      <c r="HP50" s="22"/>
      <c r="HQ50" s="22"/>
      <c r="HR50" s="22"/>
      <c r="HS50" s="22"/>
      <c r="HT50" s="22"/>
      <c r="HU50" s="22"/>
      <c r="HV50" s="22"/>
      <c r="HW50" s="22"/>
      <c r="HX50" s="22"/>
      <c r="HY50" s="22"/>
      <c r="HZ50" s="22"/>
      <c r="IA50" s="22"/>
      <c r="IB50" s="22"/>
      <c r="IC50" s="22"/>
      <c r="ID50" s="22"/>
      <c r="IE50" s="22"/>
      <c r="IF50" s="22"/>
      <c r="IG50" s="22"/>
      <c r="IH50" s="22"/>
      <c r="II50" s="22"/>
      <c r="IJ50" s="22"/>
      <c r="IK50" s="22"/>
      <c r="IL50" s="22"/>
      <c r="IM50" s="22"/>
      <c r="IN50" s="22"/>
      <c r="IO50" s="22"/>
      <c r="IP50" s="22"/>
      <c r="IQ50" s="22"/>
      <c r="IR50" s="22"/>
      <c r="IS50" s="22"/>
      <c r="IT50" s="22"/>
      <c r="IU50" s="22"/>
      <c r="IV50" s="22"/>
    </row>
    <row r="51" spans="1:256" s="27" customFormat="1" ht="14.45" customHeight="1">
      <c r="A51" s="22"/>
      <c r="B51" s="22"/>
      <c r="C51" s="23"/>
      <c r="D51" s="31" t="s">
        <v>28</v>
      </c>
      <c r="E51" s="29" t="s">
        <v>21</v>
      </c>
      <c r="F51" s="37">
        <v>22.5</v>
      </c>
      <c r="G51" s="35">
        <f t="shared" si="2"/>
        <v>2900</v>
      </c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  <c r="CT51" s="22"/>
      <c r="CU51" s="22"/>
      <c r="CV51" s="22"/>
      <c r="CW51" s="22"/>
      <c r="CX51" s="22"/>
      <c r="CY51" s="22"/>
      <c r="CZ51" s="22"/>
      <c r="DA51" s="22"/>
      <c r="DB51" s="22"/>
      <c r="DC51" s="22"/>
      <c r="DD51" s="22"/>
      <c r="DE51" s="22"/>
      <c r="DF51" s="22"/>
      <c r="DG51" s="22"/>
      <c r="DH51" s="22"/>
      <c r="DI51" s="22"/>
      <c r="DJ51" s="22"/>
      <c r="DK51" s="22"/>
      <c r="DL51" s="22"/>
      <c r="DM51" s="22"/>
      <c r="DN51" s="22"/>
      <c r="DO51" s="22"/>
      <c r="DP51" s="22"/>
      <c r="DQ51" s="22"/>
      <c r="DR51" s="22"/>
      <c r="DS51" s="22"/>
      <c r="DT51" s="22"/>
      <c r="DU51" s="22"/>
      <c r="DV51" s="22"/>
      <c r="DW51" s="22"/>
      <c r="DX51" s="22"/>
      <c r="DY51" s="22"/>
      <c r="DZ51" s="22"/>
      <c r="EA51" s="22"/>
      <c r="EB51" s="22"/>
      <c r="EC51" s="22"/>
      <c r="ED51" s="22"/>
      <c r="EE51" s="22"/>
      <c r="EF51" s="22"/>
      <c r="EG51" s="22"/>
      <c r="EH51" s="22"/>
      <c r="EI51" s="22"/>
      <c r="EJ51" s="22"/>
      <c r="EK51" s="22"/>
      <c r="EL51" s="22"/>
      <c r="EM51" s="22"/>
      <c r="EN51" s="22"/>
      <c r="EO51" s="22"/>
      <c r="EP51" s="22"/>
      <c r="EQ51" s="22"/>
      <c r="ER51" s="22"/>
      <c r="ES51" s="22"/>
      <c r="ET51" s="22"/>
      <c r="EU51" s="22"/>
      <c r="EV51" s="22"/>
      <c r="EW51" s="22"/>
      <c r="EX51" s="22"/>
      <c r="EY51" s="22"/>
      <c r="EZ51" s="22"/>
      <c r="FA51" s="22"/>
      <c r="FB51" s="22"/>
      <c r="FC51" s="22"/>
      <c r="FD51" s="22"/>
      <c r="FE51" s="22"/>
      <c r="FF51" s="22"/>
      <c r="FG51" s="22"/>
      <c r="FH51" s="22"/>
      <c r="FI51" s="22"/>
      <c r="FJ51" s="22"/>
      <c r="FK51" s="22"/>
      <c r="FL51" s="22"/>
      <c r="FM51" s="22"/>
      <c r="FN51" s="22"/>
      <c r="FO51" s="22"/>
      <c r="FP51" s="22"/>
      <c r="FQ51" s="22"/>
      <c r="FR51" s="22"/>
      <c r="FS51" s="22"/>
      <c r="FT51" s="22"/>
      <c r="FU51" s="22"/>
      <c r="FV51" s="22"/>
      <c r="FW51" s="22"/>
      <c r="FX51" s="22"/>
      <c r="FY51" s="22"/>
      <c r="FZ51" s="22"/>
      <c r="GA51" s="22"/>
      <c r="GB51" s="22"/>
      <c r="GC51" s="22"/>
      <c r="GD51" s="22"/>
      <c r="GE51" s="22"/>
      <c r="GF51" s="22"/>
      <c r="GG51" s="22"/>
      <c r="GH51" s="22"/>
      <c r="GI51" s="22"/>
      <c r="GJ51" s="22"/>
      <c r="GK51" s="22"/>
      <c r="GL51" s="22"/>
      <c r="GM51" s="22"/>
      <c r="GN51" s="22"/>
      <c r="GO51" s="22"/>
      <c r="GP51" s="22"/>
      <c r="GQ51" s="22"/>
      <c r="GR51" s="22"/>
      <c r="GS51" s="22"/>
      <c r="GT51" s="22"/>
      <c r="GU51" s="22"/>
      <c r="GV51" s="22"/>
      <c r="GW51" s="22"/>
      <c r="GX51" s="22"/>
      <c r="GY51" s="22"/>
      <c r="GZ51" s="22"/>
      <c r="HA51" s="22"/>
      <c r="HB51" s="22"/>
      <c r="HC51" s="22"/>
      <c r="HD51" s="22"/>
      <c r="HE51" s="22"/>
      <c r="HF51" s="22"/>
      <c r="HG51" s="22"/>
      <c r="HH51" s="22"/>
      <c r="HI51" s="22"/>
      <c r="HJ51" s="22"/>
      <c r="HK51" s="22"/>
      <c r="HL51" s="22"/>
      <c r="HM51" s="22"/>
      <c r="HN51" s="22"/>
      <c r="HO51" s="22"/>
      <c r="HP51" s="22"/>
      <c r="HQ51" s="22"/>
      <c r="HR51" s="22"/>
      <c r="HS51" s="22"/>
      <c r="HT51" s="22"/>
      <c r="HU51" s="22"/>
      <c r="HV51" s="22"/>
      <c r="HW51" s="22"/>
      <c r="HX51" s="22"/>
      <c r="HY51" s="22"/>
      <c r="HZ51" s="22"/>
      <c r="IA51" s="22"/>
      <c r="IB51" s="22"/>
      <c r="IC51" s="22"/>
      <c r="ID51" s="22"/>
      <c r="IE51" s="22"/>
      <c r="IF51" s="22"/>
      <c r="IG51" s="22"/>
      <c r="IH51" s="22"/>
      <c r="II51" s="22"/>
      <c r="IJ51" s="22"/>
      <c r="IK51" s="22"/>
      <c r="IL51" s="22"/>
      <c r="IM51" s="22"/>
      <c r="IN51" s="22"/>
      <c r="IO51" s="22"/>
      <c r="IP51" s="22"/>
      <c r="IQ51" s="22"/>
      <c r="IR51" s="22"/>
      <c r="IS51" s="22"/>
      <c r="IT51" s="22"/>
      <c r="IU51" s="22"/>
      <c r="IV51" s="22"/>
    </row>
    <row r="52" spans="1:256" s="27" customFormat="1" ht="14.45" customHeight="1" thickBot="1">
      <c r="A52" s="22"/>
      <c r="B52" s="22"/>
      <c r="C52" s="23"/>
      <c r="D52" s="31" t="s">
        <v>29</v>
      </c>
      <c r="E52" s="34" t="s">
        <v>21</v>
      </c>
      <c r="F52" s="34">
        <v>18</v>
      </c>
      <c r="G52" s="35">
        <f t="shared" si="2"/>
        <v>2300</v>
      </c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  <c r="CT52" s="22"/>
      <c r="CU52" s="22"/>
      <c r="CV52" s="22"/>
      <c r="CW52" s="22"/>
      <c r="CX52" s="22"/>
      <c r="CY52" s="22"/>
      <c r="CZ52" s="22"/>
      <c r="DA52" s="22"/>
      <c r="DB52" s="22"/>
      <c r="DC52" s="22"/>
      <c r="DD52" s="22"/>
      <c r="DE52" s="22"/>
      <c r="DF52" s="22"/>
      <c r="DG52" s="22"/>
      <c r="DH52" s="22"/>
      <c r="DI52" s="22"/>
      <c r="DJ52" s="22"/>
      <c r="DK52" s="22"/>
      <c r="DL52" s="22"/>
      <c r="DM52" s="22"/>
      <c r="DN52" s="22"/>
      <c r="DO52" s="22"/>
      <c r="DP52" s="22"/>
      <c r="DQ52" s="22"/>
      <c r="DR52" s="22"/>
      <c r="DS52" s="22"/>
      <c r="DT52" s="22"/>
      <c r="DU52" s="22"/>
      <c r="DV52" s="22"/>
      <c r="DW52" s="22"/>
      <c r="DX52" s="22"/>
      <c r="DY52" s="22"/>
      <c r="DZ52" s="22"/>
      <c r="EA52" s="22"/>
      <c r="EB52" s="22"/>
      <c r="EC52" s="22"/>
      <c r="ED52" s="22"/>
      <c r="EE52" s="22"/>
      <c r="EF52" s="22"/>
      <c r="EG52" s="22"/>
      <c r="EH52" s="22"/>
      <c r="EI52" s="22"/>
      <c r="EJ52" s="22"/>
      <c r="EK52" s="22"/>
      <c r="EL52" s="22"/>
      <c r="EM52" s="22"/>
      <c r="EN52" s="22"/>
      <c r="EO52" s="22"/>
      <c r="EP52" s="22"/>
      <c r="EQ52" s="22"/>
      <c r="ER52" s="22"/>
      <c r="ES52" s="22"/>
      <c r="ET52" s="22"/>
      <c r="EU52" s="22"/>
      <c r="EV52" s="22"/>
      <c r="EW52" s="22"/>
      <c r="EX52" s="22"/>
      <c r="EY52" s="22"/>
      <c r="EZ52" s="22"/>
      <c r="FA52" s="22"/>
      <c r="FB52" s="22"/>
      <c r="FC52" s="22"/>
      <c r="FD52" s="22"/>
      <c r="FE52" s="22"/>
      <c r="FF52" s="22"/>
      <c r="FG52" s="22"/>
      <c r="FH52" s="22"/>
      <c r="FI52" s="22"/>
      <c r="FJ52" s="22"/>
      <c r="FK52" s="22"/>
      <c r="FL52" s="22"/>
      <c r="FM52" s="22"/>
      <c r="FN52" s="22"/>
      <c r="FO52" s="22"/>
      <c r="FP52" s="22"/>
      <c r="FQ52" s="22"/>
      <c r="FR52" s="22"/>
      <c r="FS52" s="22"/>
      <c r="FT52" s="22"/>
      <c r="FU52" s="22"/>
      <c r="FV52" s="22"/>
      <c r="FW52" s="22"/>
      <c r="FX52" s="22"/>
      <c r="FY52" s="22"/>
      <c r="FZ52" s="22"/>
      <c r="GA52" s="22"/>
      <c r="GB52" s="22"/>
      <c r="GC52" s="22"/>
      <c r="GD52" s="22"/>
      <c r="GE52" s="22"/>
      <c r="GF52" s="22"/>
      <c r="GG52" s="22"/>
      <c r="GH52" s="22"/>
      <c r="GI52" s="22"/>
      <c r="GJ52" s="22"/>
      <c r="GK52" s="22"/>
      <c r="GL52" s="22"/>
      <c r="GM52" s="22"/>
      <c r="GN52" s="22"/>
      <c r="GO52" s="22"/>
      <c r="GP52" s="22"/>
      <c r="GQ52" s="22"/>
      <c r="GR52" s="22"/>
      <c r="GS52" s="22"/>
      <c r="GT52" s="22"/>
      <c r="GU52" s="22"/>
      <c r="GV52" s="22"/>
      <c r="GW52" s="22"/>
      <c r="GX52" s="22"/>
      <c r="GY52" s="22"/>
      <c r="GZ52" s="22"/>
      <c r="HA52" s="22"/>
      <c r="HB52" s="22"/>
      <c r="HC52" s="22"/>
      <c r="HD52" s="22"/>
      <c r="HE52" s="22"/>
      <c r="HF52" s="22"/>
      <c r="HG52" s="22"/>
      <c r="HH52" s="22"/>
      <c r="HI52" s="22"/>
      <c r="HJ52" s="22"/>
      <c r="HK52" s="22"/>
      <c r="HL52" s="22"/>
      <c r="HM52" s="22"/>
      <c r="HN52" s="22"/>
      <c r="HO52" s="22"/>
      <c r="HP52" s="22"/>
      <c r="HQ52" s="22"/>
      <c r="HR52" s="22"/>
      <c r="HS52" s="22"/>
      <c r="HT52" s="22"/>
      <c r="HU52" s="22"/>
      <c r="HV52" s="22"/>
      <c r="HW52" s="22"/>
      <c r="HX52" s="22"/>
      <c r="HY52" s="22"/>
      <c r="HZ52" s="22"/>
      <c r="IA52" s="22"/>
      <c r="IB52" s="22"/>
      <c r="IC52" s="22"/>
      <c r="ID52" s="22"/>
      <c r="IE52" s="22"/>
      <c r="IF52" s="22"/>
      <c r="IG52" s="22"/>
      <c r="IH52" s="22"/>
      <c r="II52" s="22"/>
      <c r="IJ52" s="22"/>
      <c r="IK52" s="22"/>
      <c r="IL52" s="22"/>
      <c r="IM52" s="22"/>
      <c r="IN52" s="22"/>
      <c r="IO52" s="22"/>
      <c r="IP52" s="22"/>
      <c r="IQ52" s="22"/>
      <c r="IR52" s="22"/>
      <c r="IS52" s="22"/>
      <c r="IT52" s="22"/>
      <c r="IU52" s="22"/>
      <c r="IV52" s="22"/>
    </row>
    <row r="53" spans="1:256" ht="14.45" customHeight="1">
      <c r="B53" s="20"/>
      <c r="D53" s="36"/>
      <c r="G53" s="36"/>
    </row>
    <row r="54" spans="1:256" ht="39.75" customHeight="1">
      <c r="B54" s="38" t="s">
        <v>30</v>
      </c>
      <c r="C54" s="38"/>
      <c r="D54" s="38"/>
      <c r="E54" s="38"/>
      <c r="F54" s="38"/>
      <c r="G54" s="38"/>
      <c r="H54" s="38"/>
      <c r="I54" s="38"/>
      <c r="J54" s="38"/>
      <c r="K54" s="38"/>
    </row>
    <row r="55" spans="1:256" ht="21.75" customHeight="1">
      <c r="B55" s="39" t="s">
        <v>31</v>
      </c>
      <c r="D55" s="20" t="s">
        <v>32</v>
      </c>
      <c r="F55" s="20" t="s">
        <v>33</v>
      </c>
    </row>
    <row r="56" spans="1:256">
      <c r="B56" s="40" t="s">
        <v>34</v>
      </c>
    </row>
    <row r="58" spans="1:256" ht="15.75">
      <c r="B58" s="41"/>
    </row>
    <row r="59" spans="1:256" ht="15">
      <c r="B59" s="42"/>
    </row>
  </sheetData>
  <mergeCells count="2">
    <mergeCell ref="B16:H16"/>
    <mergeCell ref="B54:K54"/>
  </mergeCells>
  <hyperlinks>
    <hyperlink ref="G7" r:id="rId1"/>
    <hyperlink ref="G8" r:id="rId2" display="borodino@365.ru"/>
  </hyperlinks>
  <pageMargins left="0.23" right="0.75" top="1" bottom="1" header="0.5" footer="0.5"/>
  <pageSetup paperSize="9" scale="78" orientation="portrait" r:id="rId3"/>
  <headerFooter alignWithMargins="0"/>
  <colBreaks count="1" manualBreakCount="1">
    <brk id="10" max="51" man="1"/>
  </colBreaks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 ПНД</vt:lpstr>
      <vt:lpstr>'Лист ПНД'!гг</vt:lpstr>
      <vt:lpstr>'Лист ПНД'!Область_печати</vt:lpstr>
    </vt:vector>
  </TitlesOfParts>
  <Company>UralSOFT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UralSOFT</dc:creator>
  <cp:lastModifiedBy>UralSOFT</cp:lastModifiedBy>
  <dcterms:created xsi:type="dcterms:W3CDTF">2014-02-18T08:51:37Z</dcterms:created>
  <dcterms:modified xsi:type="dcterms:W3CDTF">2014-02-18T08:51:58Z</dcterms:modified>
</cp:coreProperties>
</file>